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326" windowWidth="15180" windowHeight="9150" tabRatio="633" activeTab="1"/>
  </bookViews>
  <sheets>
    <sheet name="Lagene" sheetId="1" r:id="rId1"/>
    <sheet name="Oppsett 1.div" sheetId="2" r:id="rId2"/>
    <sheet name="Oppsett 2.div" sheetId="3" r:id="rId3"/>
    <sheet name="Oppsett 3.div" sheetId="4" r:id="rId4"/>
    <sheet name="Oppsett 4.div" sheetId="5" r:id="rId5"/>
    <sheet name="Individuelt" sheetId="6" r:id="rId6"/>
    <sheet name="Statistikk" sheetId="7" r:id="rId7"/>
  </sheets>
  <definedNames>
    <definedName name="_xlnm._FilterDatabase" localSheetId="5" hidden="1">'Individuelt'!$A$2:$M$171</definedName>
    <definedName name="_xlnm.Print_Area" localSheetId="1">'Oppsett 1.div'!$A$1:$J$41</definedName>
    <definedName name="_xlnm.Print_Area" localSheetId="2">'Oppsett 2.div'!$A$1:$J$27</definedName>
    <definedName name="_xlnm.Print_Titles" localSheetId="5">'Individuelt'!$1:$1</definedName>
  </definedNames>
  <calcPr fullCalcOnLoad="1"/>
</workbook>
</file>

<file path=xl/sharedStrings.xml><?xml version="1.0" encoding="utf-8"?>
<sst xmlns="http://schemas.openxmlformats.org/spreadsheetml/2006/main" count="738" uniqueCount="347">
  <si>
    <t>1.divisjon</t>
  </si>
  <si>
    <t>2.divisjon</t>
  </si>
  <si>
    <t>Kontaktperson</t>
  </si>
  <si>
    <t>e-mail adresse</t>
  </si>
  <si>
    <t>Tlf privat</t>
  </si>
  <si>
    <t>Tlf jobb</t>
  </si>
  <si>
    <t>Tlf mobil</t>
  </si>
  <si>
    <t>Rælingen rådhus</t>
  </si>
  <si>
    <t>Skytebane</t>
  </si>
  <si>
    <t>1.runde</t>
  </si>
  <si>
    <t>2.runde</t>
  </si>
  <si>
    <t>3.runde</t>
  </si>
  <si>
    <t>4.runde</t>
  </si>
  <si>
    <t>5.runde</t>
  </si>
  <si>
    <t>6.runde</t>
  </si>
  <si>
    <t>7.runde</t>
  </si>
  <si>
    <t>TABELL</t>
  </si>
  <si>
    <t>poeng</t>
  </si>
  <si>
    <t>Innen</t>
  </si>
  <si>
    <t>Navn</t>
  </si>
  <si>
    <t>Lag</t>
  </si>
  <si>
    <t>Snitt</t>
  </si>
  <si>
    <t>Oslo Østre skytterbane</t>
  </si>
  <si>
    <t>1. R</t>
  </si>
  <si>
    <t>2. R</t>
  </si>
  <si>
    <t>3. R</t>
  </si>
  <si>
    <t>4. R</t>
  </si>
  <si>
    <t>5. R</t>
  </si>
  <si>
    <t>6. R</t>
  </si>
  <si>
    <t>7. R</t>
  </si>
  <si>
    <t>2002/2003</t>
  </si>
  <si>
    <t>2001/2002</t>
  </si>
  <si>
    <t>2000/2001</t>
  </si>
  <si>
    <t>Antall lag</t>
  </si>
  <si>
    <t>Antall skyttere</t>
  </si>
  <si>
    <t>Snitt poengsum</t>
  </si>
  <si>
    <t>1999/2000</t>
  </si>
  <si>
    <t>1998/1999</t>
  </si>
  <si>
    <t>1997/1998</t>
  </si>
  <si>
    <t>1996/1997</t>
  </si>
  <si>
    <t>Finaleplass</t>
  </si>
  <si>
    <t>3.divisjon</t>
  </si>
  <si>
    <t>Ståle Villumstad</t>
  </si>
  <si>
    <t>Kjenn Skole</t>
  </si>
  <si>
    <t>Ekeberghallen</t>
  </si>
  <si>
    <t>Dag Rasmussen</t>
  </si>
  <si>
    <t>Jens Pettersen</t>
  </si>
  <si>
    <t>kurt.vatle@osl.no</t>
  </si>
  <si>
    <t>Feiring 2</t>
  </si>
  <si>
    <t>Skytterhuset Blaker sktl</t>
  </si>
  <si>
    <t>Skyterhuset Blaker sktl</t>
  </si>
  <si>
    <t>Eidsvoll Verk</t>
  </si>
  <si>
    <t>Fram forsamlingslokale</t>
  </si>
  <si>
    <t>2003/2004</t>
  </si>
  <si>
    <t>Jan Håkon Jørgensen</t>
  </si>
  <si>
    <t>svei-e-s@frisurf.no</t>
  </si>
  <si>
    <t>Svein-Erik Skotterud</t>
  </si>
  <si>
    <t>Kurt Birger Vatle</t>
  </si>
  <si>
    <t>stale@chello.no</t>
  </si>
  <si>
    <t>janhakon@netcom.no</t>
  </si>
  <si>
    <t>Geir Tønjum</t>
  </si>
  <si>
    <t>gtonjum@yahoo.no</t>
  </si>
  <si>
    <t>Torbjørn Heggeblom</t>
  </si>
  <si>
    <t>Valhall Skytterhus</t>
  </si>
  <si>
    <t>Lars Rasmus Sandvik</t>
  </si>
  <si>
    <t>dag@halvorrasmussen.no</t>
  </si>
  <si>
    <t>2004/2005</t>
  </si>
  <si>
    <t>Morten Svendsen</t>
  </si>
  <si>
    <t>2005/2006</t>
  </si>
  <si>
    <t>2006/2007</t>
  </si>
  <si>
    <t>4.divisjon</t>
  </si>
  <si>
    <t>mosvend@online.no</t>
  </si>
  <si>
    <t>Morten Fuglevåg</t>
  </si>
  <si>
    <t>Øyvind Sirevaag</t>
  </si>
  <si>
    <t>oeyvind.sirevaag@ntg.no</t>
  </si>
  <si>
    <t>Oddvei Kjøsnes</t>
  </si>
  <si>
    <t>oddveikjosnes@yahhoo.no</t>
  </si>
  <si>
    <t>larsrasmus@yahoo.com</t>
  </si>
  <si>
    <t>Roy Åge Grenheim</t>
  </si>
  <si>
    <t>roy.aage.grenheim@ntg.no</t>
  </si>
  <si>
    <t>heggeblom@sensewave.com</t>
  </si>
  <si>
    <t>Skedsmo</t>
  </si>
  <si>
    <t>Fet</t>
  </si>
  <si>
    <t>Vidar Strøm</t>
  </si>
  <si>
    <t>vidar.strom@sas.no</t>
  </si>
  <si>
    <t>Kristian Fagerli</t>
  </si>
  <si>
    <t>Håvard Larsen</t>
  </si>
  <si>
    <t>havard.larsen@broadpark.no</t>
  </si>
  <si>
    <t xml:space="preserve"> </t>
  </si>
  <si>
    <t>48 03 39 04</t>
  </si>
  <si>
    <t>Råholt Ungdomsskole</t>
  </si>
  <si>
    <t>Skedsmo Skytterhus</t>
  </si>
  <si>
    <t>gjestvangpower@hotmail.com</t>
  </si>
  <si>
    <t>AKERSHUSSERIEN 2.divisjon 2007 / 2008</t>
  </si>
  <si>
    <t>Akershusserien 2007/2008</t>
  </si>
  <si>
    <t>AKERSHUSSERIEN 1.divisjon 2007 / 2008</t>
  </si>
  <si>
    <t>AKERSHUSSERIEN 3.divisjon 2007 / 2008</t>
  </si>
  <si>
    <t>AKERSHUSSERIEN 4.divisjon 2007 / 2008</t>
  </si>
  <si>
    <t>NTG Kongsvinger I</t>
  </si>
  <si>
    <t>Oslo Østre I</t>
  </si>
  <si>
    <t xml:space="preserve"> Aurskog/Høland I</t>
  </si>
  <si>
    <t>Oslo Østre II</t>
  </si>
  <si>
    <t>Aurskog/Høland II</t>
  </si>
  <si>
    <t>Rælingen I</t>
  </si>
  <si>
    <t>Fering I</t>
  </si>
  <si>
    <t>Fering II</t>
  </si>
  <si>
    <t>Rælingen Ungdom</t>
  </si>
  <si>
    <t>Gjerdrum</t>
  </si>
  <si>
    <t>Steinsgård</t>
  </si>
  <si>
    <t>Rælingen II</t>
  </si>
  <si>
    <t>Oslo Østre IV</t>
  </si>
  <si>
    <t>Oslo Østre III</t>
  </si>
  <si>
    <t>NTG Lillehammer</t>
  </si>
  <si>
    <t>Nittedal I</t>
  </si>
  <si>
    <t>Nittedal II</t>
  </si>
  <si>
    <t xml:space="preserve">Skedsmo </t>
  </si>
  <si>
    <t>Lørenskog</t>
  </si>
  <si>
    <t>Skarpskytten I</t>
  </si>
  <si>
    <t>Nordstrand I</t>
  </si>
  <si>
    <t>Nordstrand II</t>
  </si>
  <si>
    <t>Nordstrand III</t>
  </si>
  <si>
    <t>Nordstrand IV</t>
  </si>
  <si>
    <t>Kisen I</t>
  </si>
  <si>
    <t>Kisen II</t>
  </si>
  <si>
    <t>Skarpskytten II</t>
  </si>
  <si>
    <t>Olaf Aanerud</t>
  </si>
  <si>
    <t>hardi@online.no</t>
  </si>
  <si>
    <t>Kisen III</t>
  </si>
  <si>
    <t>Åse Marit Myrvang</t>
  </si>
  <si>
    <t>aase_marit_myrvang@hotmail.com</t>
  </si>
  <si>
    <t>Nannestadbanen</t>
  </si>
  <si>
    <t>NTG Kongsvinger II</t>
  </si>
  <si>
    <t xml:space="preserve">Lørenskog </t>
  </si>
  <si>
    <t xml:space="preserve">NTG Lillehammer </t>
  </si>
  <si>
    <t>Aurskog/Høland I</t>
  </si>
  <si>
    <t>Feiring I</t>
  </si>
  <si>
    <t>itveiten@broadpark.no</t>
  </si>
  <si>
    <t>47 40 05 99</t>
  </si>
  <si>
    <t>45 29 13 23</t>
  </si>
  <si>
    <t>93 08 10 13</t>
  </si>
  <si>
    <t>Ingrid Tveiten</t>
  </si>
  <si>
    <t>Jon Granlund</t>
  </si>
  <si>
    <t>90 97 71 96</t>
  </si>
  <si>
    <t>63 99 21 59</t>
  </si>
  <si>
    <t>jon.granlund@pon-cat.com</t>
  </si>
  <si>
    <t>jon.granlund@c2i.net</t>
  </si>
  <si>
    <t>Arne Grøtting</t>
  </si>
  <si>
    <t>arne.grotting@akerkvaerner.com</t>
  </si>
  <si>
    <t>40 87 56 44</t>
  </si>
  <si>
    <t>Per Arve Strømstad</t>
  </si>
  <si>
    <t>90 16 15 70</t>
  </si>
  <si>
    <t>90 40 29 55</t>
  </si>
  <si>
    <t>22 51 51 02</t>
  </si>
  <si>
    <t>924 66 335</t>
  </si>
  <si>
    <t>rnh@multiconsult.no</t>
  </si>
  <si>
    <t>Rune Nyborg Holm</t>
  </si>
  <si>
    <t>Terje Lunde Ruud</t>
  </si>
  <si>
    <t>92 23 33 32</t>
  </si>
  <si>
    <t>terje.lunde.ruud@c2i.net</t>
  </si>
  <si>
    <t>Fet Skytebane</t>
  </si>
  <si>
    <t>Ingen hjemmebane</t>
  </si>
  <si>
    <t>Arild Hammeren</t>
  </si>
  <si>
    <t>vigbraat@online.no</t>
  </si>
  <si>
    <t xml:space="preserve"> 63 83 15 84</t>
  </si>
  <si>
    <t>93 03 74 22</t>
  </si>
  <si>
    <t>Nittedal III</t>
  </si>
  <si>
    <t>pas@steria.no</t>
  </si>
  <si>
    <t>Lars Lømo</t>
  </si>
  <si>
    <t>Rælingen 2</t>
  </si>
  <si>
    <t>Arnold Slaaen</t>
  </si>
  <si>
    <t>arnolsl@online.no</t>
  </si>
  <si>
    <t>2007/2008</t>
  </si>
  <si>
    <t>joedalen@online.no</t>
  </si>
  <si>
    <t>45 61 26 20</t>
  </si>
  <si>
    <t>Jørn Dalen</t>
  </si>
  <si>
    <t>Linn Cecilie Tuvstein</t>
  </si>
  <si>
    <t>linn.cecilie.tuvstein@gmail.com</t>
  </si>
  <si>
    <t>Heikki Holt</t>
  </si>
  <si>
    <t xml:space="preserve">Jostein Holm </t>
  </si>
  <si>
    <t>Kurt Vatle</t>
  </si>
  <si>
    <t>Feiring</t>
  </si>
  <si>
    <t>Kjell Limbodal</t>
  </si>
  <si>
    <t xml:space="preserve">Kristian S. Fagerli </t>
  </si>
  <si>
    <t>Espen Hansen</t>
  </si>
  <si>
    <t>Rælingen</t>
  </si>
  <si>
    <t>Vidar Myhrer</t>
  </si>
  <si>
    <t>Christer Hammeren</t>
  </si>
  <si>
    <t xml:space="preserve">Ottar Olsen </t>
  </si>
  <si>
    <t>Kisen</t>
  </si>
  <si>
    <t>Johan Janssen</t>
  </si>
  <si>
    <t>Trond Gran</t>
  </si>
  <si>
    <t xml:space="preserve">Karl Johan Olsen </t>
  </si>
  <si>
    <t>Skarpskytten</t>
  </si>
  <si>
    <t>Sigurd Baldersheim</t>
  </si>
  <si>
    <t>Even Haugvik</t>
  </si>
  <si>
    <t>Lars Johan Hereid</t>
  </si>
  <si>
    <t>Terje Brustad</t>
  </si>
  <si>
    <t>Tonje Rundhaugen</t>
  </si>
  <si>
    <t>Audun Vatle</t>
  </si>
  <si>
    <t>Ståle Sandholt</t>
  </si>
  <si>
    <t>Øyvind Enggrav</t>
  </si>
  <si>
    <t>Oslo Østre</t>
  </si>
  <si>
    <t>Tor Martin Saur</t>
  </si>
  <si>
    <t>Tore Johansen</t>
  </si>
  <si>
    <t>Aurskog/Høland</t>
  </si>
  <si>
    <t>Geir Finstad</t>
  </si>
  <si>
    <t>Håkon Eilertsen</t>
  </si>
  <si>
    <t>Jan Strand</t>
  </si>
  <si>
    <t>Roy Lund</t>
  </si>
  <si>
    <t>Erik Fjeldheim</t>
  </si>
  <si>
    <t>Kjell Årskog</t>
  </si>
  <si>
    <t>Espen Berg Knutsen</t>
  </si>
  <si>
    <t>Nordstrand</t>
  </si>
  <si>
    <t>Giske Bach</t>
  </si>
  <si>
    <t>Linn C. Tuvstein</t>
  </si>
  <si>
    <t>Stian Eliassen</t>
  </si>
  <si>
    <t>Tommy Storsveen</t>
  </si>
  <si>
    <t>Lars Bugge</t>
  </si>
  <si>
    <t>Kurt Bekkevold</t>
  </si>
  <si>
    <t>Jørn Olsen</t>
  </si>
  <si>
    <t>Jan-Ole Skotterud</t>
  </si>
  <si>
    <t>May-Irene Olsen</t>
  </si>
  <si>
    <t>Sigurd Liland</t>
  </si>
  <si>
    <t>Anna P. Hjelmevoll</t>
  </si>
  <si>
    <t>NTG Kongsvinger</t>
  </si>
  <si>
    <t>Kristian Figenschau</t>
  </si>
  <si>
    <t>Marianne Berger</t>
  </si>
  <si>
    <t>Merete Haagensen</t>
  </si>
  <si>
    <t>Rasmus Lillekvelland</t>
  </si>
  <si>
    <t>Roger Nesheim</t>
  </si>
  <si>
    <t>Helene Farestveit</t>
  </si>
  <si>
    <t>Ivar Rinde</t>
  </si>
  <si>
    <t>Helge Lillekvelland</t>
  </si>
  <si>
    <t>Per Erik Øvrebø</t>
  </si>
  <si>
    <t>Lars R Sandvik</t>
  </si>
  <si>
    <t>Geir Lines</t>
  </si>
  <si>
    <t>g-lines@online.no</t>
  </si>
  <si>
    <t>Varpet</t>
  </si>
  <si>
    <t>67 07 76 22</t>
  </si>
  <si>
    <r>
      <t>97 97 25 76</t>
    </r>
    <r>
      <rPr>
        <sz val="10"/>
        <color indexed="18"/>
        <rFont val="Sylfaen"/>
        <family val="1"/>
      </rPr>
      <t xml:space="preserve">                       </t>
    </r>
  </si>
  <si>
    <t>Henning Tøn</t>
  </si>
  <si>
    <t>henning.ton@ica.no</t>
  </si>
  <si>
    <t>67 06 09 43</t>
  </si>
  <si>
    <t>97 59 85 12</t>
  </si>
  <si>
    <t>Oddbjørn Aamodt</t>
  </si>
  <si>
    <t>Christian Granberg</t>
  </si>
  <si>
    <t>Mads Sørli</t>
  </si>
  <si>
    <t>Jens-Kristian Larsen</t>
  </si>
  <si>
    <t>Nittedal</t>
  </si>
  <si>
    <t>Bjørn Solberg</t>
  </si>
  <si>
    <t>Kenneth Lines</t>
  </si>
  <si>
    <t xml:space="preserve">Arne Grøtting </t>
  </si>
  <si>
    <t>Ole Asbjørn Møller</t>
  </si>
  <si>
    <t>Thomas Alterhaug</t>
  </si>
  <si>
    <t>Heidi Grimstad</t>
  </si>
  <si>
    <t>Jon Arve Skjefte</t>
  </si>
  <si>
    <t>Robert Solberg</t>
  </si>
  <si>
    <t>Jens Skefte</t>
  </si>
  <si>
    <t>Hanne Nesland</t>
  </si>
  <si>
    <t>Kai Magne Mauseth</t>
  </si>
  <si>
    <t>Knut Olav Olsen</t>
  </si>
  <si>
    <t>Ivar Holen</t>
  </si>
  <si>
    <t>Oddveg Kjøsnes</t>
  </si>
  <si>
    <t>Terje Tretteberg</t>
  </si>
  <si>
    <t>Lars Næprud</t>
  </si>
  <si>
    <t>Erling Samdal</t>
  </si>
  <si>
    <t xml:space="preserve">Jostein Nornes </t>
  </si>
  <si>
    <t>Stein Erik Bergersen</t>
  </si>
  <si>
    <t>Odd M.L.Karlsen</t>
  </si>
  <si>
    <t>Henrik Dalen</t>
  </si>
  <si>
    <t>Trond Petter Lystad</t>
  </si>
  <si>
    <t>Syver Jotun</t>
  </si>
  <si>
    <t>Paul Otto Vatne</t>
  </si>
  <si>
    <t>Anders Helgeneset</t>
  </si>
  <si>
    <t>Daniel Jøndal Listou</t>
  </si>
  <si>
    <t>Odd Arne Samdal</t>
  </si>
  <si>
    <t>Bjørn Dahl</t>
  </si>
  <si>
    <t>Eirik Th. Svendsen</t>
  </si>
  <si>
    <t>Paul Bjermeland</t>
  </si>
  <si>
    <t>Roar Sandås</t>
  </si>
  <si>
    <t>nordstrand</t>
  </si>
  <si>
    <t>Sidsel Lillekvelland</t>
  </si>
  <si>
    <t>Tor Arne Haugen</t>
  </si>
  <si>
    <t>Karl Hetland</t>
  </si>
  <si>
    <t>Magne Holm</t>
  </si>
  <si>
    <t>Ole Kr. Finnbråten</t>
  </si>
  <si>
    <t>Ketil Gundersen</t>
  </si>
  <si>
    <t>Liv Karin Kolås</t>
  </si>
  <si>
    <t>Are Gald</t>
  </si>
  <si>
    <t>Rune Dahl</t>
  </si>
  <si>
    <t>Arne Steinsrud</t>
  </si>
  <si>
    <t>Roar Saksvik</t>
  </si>
  <si>
    <t>Roger Nilsen</t>
  </si>
  <si>
    <t>Thomas Bråthen</t>
  </si>
  <si>
    <t>Simen Rundberget</t>
  </si>
  <si>
    <t>Marius Austad</t>
  </si>
  <si>
    <t>Henrik Tvengsberg</t>
  </si>
  <si>
    <t>Kristoffer Skjelland</t>
  </si>
  <si>
    <t>Arne Hjortland</t>
  </si>
  <si>
    <t>Hanne Skarpodde</t>
  </si>
  <si>
    <t>Tone Halvorsen</t>
  </si>
  <si>
    <t>Per Olav Listou</t>
  </si>
  <si>
    <t>Gard Ove Sørvik</t>
  </si>
  <si>
    <t>Hanne Engen</t>
  </si>
  <si>
    <t>Bergsvein Bårdstu</t>
  </si>
  <si>
    <t>Inngrid Stubbsjøen</t>
  </si>
  <si>
    <t>May E. Nordahl</t>
  </si>
  <si>
    <t>Ketil Kulsrud Mosbakk</t>
  </si>
  <si>
    <t>Arild Båheim</t>
  </si>
  <si>
    <t>Sondre Westad</t>
  </si>
  <si>
    <t>Helene Rønningen</t>
  </si>
  <si>
    <t>Tobias Lillekvelland</t>
  </si>
  <si>
    <t>Jon W. Johnsen</t>
  </si>
  <si>
    <t>Robin Berget</t>
  </si>
  <si>
    <t xml:space="preserve">Arne Eik </t>
  </si>
  <si>
    <t>Marius Gangnes</t>
  </si>
  <si>
    <t>Hilde K. Nordby</t>
  </si>
  <si>
    <t>Henning Larsen</t>
  </si>
  <si>
    <t>Veronica Bjørkkjær</t>
  </si>
  <si>
    <t>Ingunn Aarvelta</t>
  </si>
  <si>
    <t>Renate Skarpeid</t>
  </si>
  <si>
    <t>Linn G. Larsen</t>
  </si>
  <si>
    <t>Ola Wærhaug</t>
  </si>
  <si>
    <t>Per Ola Vestbekken</t>
  </si>
  <si>
    <t>Fredrik Holtmoen</t>
  </si>
  <si>
    <t>John Bjørseth</t>
  </si>
  <si>
    <t>Ketil Haavardsholm</t>
  </si>
  <si>
    <t>Bjørn Lien</t>
  </si>
  <si>
    <t>Halvor Sva</t>
  </si>
  <si>
    <t>Anders Wold</t>
  </si>
  <si>
    <t>Johan Andresen</t>
  </si>
  <si>
    <t>Sigbjørn Lunner</t>
  </si>
  <si>
    <t>Lillian Ingebrigtsen</t>
  </si>
  <si>
    <t>Tiril Båheim</t>
  </si>
  <si>
    <t>Helene Engen</t>
  </si>
  <si>
    <t>Lasse Simensen</t>
  </si>
  <si>
    <t>Lars Johan Hereid sr</t>
  </si>
  <si>
    <t>Åse M. Myrvang</t>
  </si>
  <si>
    <t>Simon Claussen</t>
  </si>
  <si>
    <t xml:space="preserve">Karoline Andersen </t>
  </si>
  <si>
    <t>Karoline R. Tosterud</t>
  </si>
  <si>
    <t>Vegard Anneland</t>
  </si>
  <si>
    <t>Kjetil Jansen</t>
  </si>
  <si>
    <t>Knut Ola Halvorsen</t>
  </si>
  <si>
    <t>Arnold Slåen</t>
  </si>
  <si>
    <t>Bjørn Fremstad</t>
  </si>
  <si>
    <t>Monika Villumstad</t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</si>
</sst>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[&lt;=99999999]##_ ##_ ##_ ##;\(\+##\)_ ##_ ##_ ##_ ##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0.00000"/>
    <numFmt numFmtId="169" formatCode="0.0000"/>
    <numFmt numFmtId="170" formatCode="0.000"/>
    <numFmt numFmtId="171" formatCode="mmm/yyyy"/>
    <numFmt numFmtId="172" formatCode="&quot;Ja&quot;;&quot;Ja&quot;;&quot;Nei&quot;"/>
    <numFmt numFmtId="173" formatCode="&quot;Sann&quot;;&quot;Sann&quot;;&quot;Usann&quot;"/>
    <numFmt numFmtId="174" formatCode="&quot;På&quot;;&quot;På&quot;;&quot;Av&quot;"/>
  </numFmts>
  <fonts count="1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Verdana"/>
      <family val="2"/>
    </font>
    <font>
      <sz val="8"/>
      <name val="Arial"/>
      <family val="2"/>
    </font>
    <font>
      <sz val="9.75"/>
      <name val="Arial"/>
      <family val="0"/>
    </font>
    <font>
      <sz val="9.25"/>
      <name val="Arial"/>
      <family val="0"/>
    </font>
    <font>
      <sz val="8"/>
      <name val="Tahoma"/>
      <family val="2"/>
    </font>
    <font>
      <sz val="10"/>
      <color indexed="10"/>
      <name val="Arial"/>
      <family val="0"/>
    </font>
    <font>
      <sz val="10"/>
      <name val="Sans-serif"/>
      <family val="0"/>
    </font>
    <font>
      <sz val="10"/>
      <color indexed="18"/>
      <name val="Arial"/>
      <family val="2"/>
    </font>
    <font>
      <sz val="10"/>
      <name val="Verdana"/>
      <family val="2"/>
    </font>
    <font>
      <sz val="10"/>
      <name val="Sylfaen"/>
      <family val="1"/>
    </font>
    <font>
      <sz val="10"/>
      <color indexed="18"/>
      <name val="Sylfae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2" borderId="0" xfId="0" applyFill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2" fillId="0" borderId="1" xfId="16" applyBorder="1" applyAlignment="1">
      <alignment/>
    </xf>
    <xf numFmtId="164" fontId="1" fillId="0" borderId="0" xfId="0" applyNumberFormat="1" applyFont="1" applyAlignment="1">
      <alignment/>
    </xf>
    <xf numFmtId="0" fontId="0" fillId="0" borderId="2" xfId="0" applyBorder="1" applyAlignment="1">
      <alignment/>
    </xf>
    <xf numFmtId="0" fontId="2" fillId="0" borderId="0" xfId="16" applyFill="1" applyBorder="1" applyAlignment="1">
      <alignment/>
    </xf>
    <xf numFmtId="14" fontId="1" fillId="0" borderId="0" xfId="0" applyNumberFormat="1" applyFont="1" applyAlignment="1">
      <alignment horizontal="center"/>
    </xf>
    <xf numFmtId="0" fontId="2" fillId="0" borderId="0" xfId="16" applyBorder="1" applyAlignment="1">
      <alignment/>
    </xf>
    <xf numFmtId="0" fontId="1" fillId="2" borderId="0" xfId="0" applyFont="1" applyFill="1" applyAlignment="1">
      <alignment horizontal="center"/>
    </xf>
    <xf numFmtId="1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1" xfId="16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2" xfId="0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0" xfId="0" applyFill="1" applyBorder="1" applyAlignment="1" quotePrefix="1">
      <alignment horizontal="center"/>
    </xf>
    <xf numFmtId="0" fontId="1" fillId="3" borderId="0" xfId="0" applyFont="1" applyFill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2" fillId="0" borderId="0" xfId="16" applyAlignment="1">
      <alignment/>
    </xf>
    <xf numFmtId="0" fontId="0" fillId="0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2" borderId="0" xfId="16" applyFill="1" applyAlignment="1">
      <alignment/>
    </xf>
    <xf numFmtId="0" fontId="0" fillId="0" borderId="0" xfId="0" applyFill="1" applyAlignment="1">
      <alignment horizontal="right"/>
    </xf>
    <xf numFmtId="167" fontId="0" fillId="0" borderId="0" xfId="18" applyNumberFormat="1" applyAlignment="1">
      <alignment horizontal="left"/>
    </xf>
    <xf numFmtId="167" fontId="0" fillId="0" borderId="0" xfId="18" applyNumberFormat="1" applyAlignment="1">
      <alignment horizontal="right"/>
    </xf>
    <xf numFmtId="0" fontId="2" fillId="0" borderId="1" xfId="16" applyFont="1" applyFill="1" applyBorder="1" applyAlignment="1">
      <alignment/>
    </xf>
    <xf numFmtId="0" fontId="0" fillId="0" borderId="1" xfId="0" applyFill="1" applyBorder="1" applyAlignment="1" quotePrefix="1">
      <alignment horizontal="left"/>
    </xf>
    <xf numFmtId="9" fontId="0" fillId="0" borderId="0" xfId="17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1" xfId="0" applyFill="1" applyBorder="1" applyAlignment="1" quotePrefix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/>
    </xf>
    <xf numFmtId="1" fontId="0" fillId="0" borderId="1" xfId="0" applyNumberFormat="1" applyBorder="1" applyAlignment="1">
      <alignment/>
    </xf>
    <xf numFmtId="165" fontId="1" fillId="2" borderId="1" xfId="0" applyNumberFormat="1" applyFont="1" applyFill="1" applyBorder="1" applyAlignment="1">
      <alignment/>
    </xf>
    <xf numFmtId="0" fontId="2" fillId="0" borderId="0" xfId="16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" xfId="0" applyFont="1" applyBorder="1" applyAlignment="1">
      <alignment/>
    </xf>
    <xf numFmtId="1" fontId="10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Antall skyttere som har en eller flere runder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655"/>
          <c:w val="0.753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Statistikk!$A$3</c:f>
              <c:strCache>
                <c:ptCount val="1"/>
                <c:pt idx="0">
                  <c:v>Antall skyttere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Statistikk!$B$1:$M$1</c:f>
              <c:strCache/>
            </c:strRef>
          </c:cat>
          <c:val>
            <c:numRef>
              <c:f>Statistikk!$B$3:$M$3</c:f>
              <c:numCache/>
            </c:numRef>
          </c:val>
          <c:smooth val="0"/>
        </c:ser>
        <c:marker val="1"/>
        <c:axId val="3856064"/>
        <c:axId val="34704577"/>
      </c:lineChart>
      <c:catAx>
        <c:axId val="3856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704577"/>
        <c:crosses val="autoZero"/>
        <c:auto val="1"/>
        <c:lblOffset val="100"/>
        <c:noMultiLvlLbl val="0"/>
      </c:catAx>
      <c:valAx>
        <c:axId val="34704577"/>
        <c:scaling>
          <c:orientation val="minMax"/>
          <c:max val="200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56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5"/>
          <c:y val="0.42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99C099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Snitt poengsum på skyttere i alle divisjoner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655"/>
          <c:w val="0.810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Statistikk!$A$4</c:f>
              <c:strCache>
                <c:ptCount val="1"/>
                <c:pt idx="0">
                  <c:v>Snitt poengsum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Statistikk!$B$1:$M$1</c:f>
              <c:strCache/>
            </c:strRef>
          </c:cat>
          <c:val>
            <c:numRef>
              <c:f>Statistikk!$B$4:$M$4</c:f>
              <c:numCache/>
            </c:numRef>
          </c:val>
          <c:smooth val="0"/>
        </c:ser>
        <c:marker val="1"/>
        <c:axId val="43905738"/>
        <c:axId val="59607323"/>
      </c:lineChart>
      <c:catAx>
        <c:axId val="43905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607323"/>
        <c:crosses val="autoZero"/>
        <c:auto val="1"/>
        <c:lblOffset val="100"/>
        <c:noMultiLvlLbl val="0"/>
      </c:catAx>
      <c:valAx>
        <c:axId val="596073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9057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41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C09973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5</xdr:row>
      <xdr:rowOff>28575</xdr:rowOff>
    </xdr:from>
    <xdr:to>
      <xdr:col>13</xdr:col>
      <xdr:colOff>485775</xdr:colOff>
      <xdr:row>21</xdr:row>
      <xdr:rowOff>57150</xdr:rowOff>
    </xdr:to>
    <xdr:graphicFrame>
      <xdr:nvGraphicFramePr>
        <xdr:cNvPr id="1" name="Chart 2"/>
        <xdr:cNvGraphicFramePr/>
      </xdr:nvGraphicFramePr>
      <xdr:xfrm>
        <a:off x="5562600" y="838200"/>
        <a:ext cx="53340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5</xdr:row>
      <xdr:rowOff>19050</xdr:rowOff>
    </xdr:from>
    <xdr:to>
      <xdr:col>6</xdr:col>
      <xdr:colOff>323850</xdr:colOff>
      <xdr:row>21</xdr:row>
      <xdr:rowOff>47625</xdr:rowOff>
    </xdr:to>
    <xdr:graphicFrame>
      <xdr:nvGraphicFramePr>
        <xdr:cNvPr id="2" name="Chart 3"/>
        <xdr:cNvGraphicFramePr/>
      </xdr:nvGraphicFramePr>
      <xdr:xfrm>
        <a:off x="38100" y="828675"/>
        <a:ext cx="53625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ggeblom@sensewave.com" TargetMode="External" /><Relationship Id="rId2" Type="http://schemas.openxmlformats.org/officeDocument/2006/relationships/hyperlink" Target="mailto:aase_marit_myrvang@hotmail.com" TargetMode="External" /><Relationship Id="rId3" Type="http://schemas.openxmlformats.org/officeDocument/2006/relationships/hyperlink" Target="mailto:gjestvangpower@hotmail.com" TargetMode="External" /><Relationship Id="rId4" Type="http://schemas.openxmlformats.org/officeDocument/2006/relationships/hyperlink" Target="mailto:dag@halvorrasmussen.no" TargetMode="External" /><Relationship Id="rId5" Type="http://schemas.openxmlformats.org/officeDocument/2006/relationships/hyperlink" Target="mailto:havard.larsen@broadpark.no" TargetMode="External" /><Relationship Id="rId6" Type="http://schemas.openxmlformats.org/officeDocument/2006/relationships/hyperlink" Target="mailto:hardi@online.no" TargetMode="External" /><Relationship Id="rId7" Type="http://schemas.openxmlformats.org/officeDocument/2006/relationships/hyperlink" Target="mailto:vidar.strom@sas.no" TargetMode="External" /><Relationship Id="rId8" Type="http://schemas.openxmlformats.org/officeDocument/2006/relationships/hyperlink" Target="mailto:roy.aage.grenheim@ntg.no" TargetMode="External" /><Relationship Id="rId9" Type="http://schemas.openxmlformats.org/officeDocument/2006/relationships/hyperlink" Target="mailto:vigbraat@online.no" TargetMode="External" /><Relationship Id="rId10" Type="http://schemas.openxmlformats.org/officeDocument/2006/relationships/hyperlink" Target="mailto:stale@chello.no" TargetMode="External" /><Relationship Id="rId11" Type="http://schemas.openxmlformats.org/officeDocument/2006/relationships/hyperlink" Target="mailto:gtonjum@yahoo.no" TargetMode="External" /><Relationship Id="rId12" Type="http://schemas.openxmlformats.org/officeDocument/2006/relationships/hyperlink" Target="mailto:oeyvind.sirevaag@ntg.no" TargetMode="External" /><Relationship Id="rId13" Type="http://schemas.openxmlformats.org/officeDocument/2006/relationships/hyperlink" Target="mailto:larsrasmus@yahoo.com" TargetMode="External" /><Relationship Id="rId14" Type="http://schemas.openxmlformats.org/officeDocument/2006/relationships/hyperlink" Target="mailto:gtonjum@yahoo.no" TargetMode="External" /><Relationship Id="rId15" Type="http://schemas.openxmlformats.org/officeDocument/2006/relationships/hyperlink" Target="mailto:oddveikjosnes@yahhoo.no" TargetMode="External" /><Relationship Id="rId16" Type="http://schemas.openxmlformats.org/officeDocument/2006/relationships/hyperlink" Target="mailto:kurt.vatle@osl.no" TargetMode="External" /><Relationship Id="rId17" Type="http://schemas.openxmlformats.org/officeDocument/2006/relationships/hyperlink" Target="mailto:oeyvind.sirevaag@ntg.no" TargetMode="External" /><Relationship Id="rId18" Type="http://schemas.openxmlformats.org/officeDocument/2006/relationships/hyperlink" Target="mailto:linn.cecilie.tuvstein@gmail.com" TargetMode="External" /><Relationship Id="rId19" Type="http://schemas.openxmlformats.org/officeDocument/2006/relationships/hyperlink" Target="mailto:janhakon@netcom.no" TargetMode="External" /><Relationship Id="rId20" Type="http://schemas.openxmlformats.org/officeDocument/2006/relationships/hyperlink" Target="mailto:mosvend@online.no" TargetMode="External" /><Relationship Id="rId21" Type="http://schemas.openxmlformats.org/officeDocument/2006/relationships/hyperlink" Target="mailto:svei-e-s@frisurf.no" TargetMode="External" /><Relationship Id="rId22" Type="http://schemas.openxmlformats.org/officeDocument/2006/relationships/hyperlink" Target="mailto:itveiten@broadpark.no" TargetMode="External" /><Relationship Id="rId23" Type="http://schemas.openxmlformats.org/officeDocument/2006/relationships/hyperlink" Target="mailto:arne.grotting@akerkvaerner.com" TargetMode="External" /><Relationship Id="rId24" Type="http://schemas.openxmlformats.org/officeDocument/2006/relationships/hyperlink" Target="mailto:pas@steria.no" TargetMode="External" /><Relationship Id="rId25" Type="http://schemas.openxmlformats.org/officeDocument/2006/relationships/hyperlink" Target="mailto:arnolsl@online.no" TargetMode="External" /><Relationship Id="rId26" Type="http://schemas.openxmlformats.org/officeDocument/2006/relationships/hyperlink" Target="mailto:joedalen@online.no" TargetMode="External" /><Relationship Id="rId27" Type="http://schemas.openxmlformats.org/officeDocument/2006/relationships/hyperlink" Target="mailto:g-lines@online.no" TargetMode="External" /><Relationship Id="rId28" Type="http://schemas.openxmlformats.org/officeDocument/2006/relationships/hyperlink" Target="mailto:henning.ton@ica.no" TargetMode="External" /><Relationship Id="rId2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workbookViewId="0" topLeftCell="A13">
      <selection activeCell="A6" sqref="A6:IV6"/>
    </sheetView>
  </sheetViews>
  <sheetFormatPr defaultColWidth="11.421875" defaultRowHeight="12.75"/>
  <cols>
    <col min="1" max="1" width="25.421875" style="0" bestFit="1" customWidth="1"/>
    <col min="2" max="2" width="20.7109375" style="12" customWidth="1"/>
    <col min="3" max="3" width="29.57421875" style="12" customWidth="1"/>
    <col min="4" max="5" width="10.7109375" style="0" bestFit="1" customWidth="1"/>
    <col min="7" max="7" width="22.8515625" style="0" customWidth="1"/>
  </cols>
  <sheetData>
    <row r="1" spans="1:7" ht="12.75">
      <c r="A1" s="2"/>
      <c r="B1" s="8"/>
      <c r="C1" s="8"/>
      <c r="D1" s="2"/>
      <c r="E1" s="2"/>
      <c r="F1" s="2"/>
      <c r="G1" s="2"/>
    </row>
    <row r="2" spans="1:6" ht="12.75">
      <c r="A2" s="1" t="s">
        <v>94</v>
      </c>
      <c r="B2" s="7" t="s">
        <v>56</v>
      </c>
      <c r="C2" s="46" t="s">
        <v>55</v>
      </c>
      <c r="D2" s="25">
        <v>64928360</v>
      </c>
      <c r="E2" s="25"/>
      <c r="F2" s="25">
        <v>92415259</v>
      </c>
    </row>
    <row r="3" spans="1:7" ht="12.75">
      <c r="A3" s="3"/>
      <c r="B3" s="8"/>
      <c r="C3" s="52"/>
      <c r="D3" s="2"/>
      <c r="E3" s="2"/>
      <c r="F3" s="2"/>
      <c r="G3" s="2"/>
    </row>
    <row r="4" spans="1:7" ht="12.75">
      <c r="A4" s="5" t="s">
        <v>0</v>
      </c>
      <c r="B4" s="5" t="s">
        <v>2</v>
      </c>
      <c r="C4" s="5" t="s">
        <v>3</v>
      </c>
      <c r="D4" s="7" t="s">
        <v>4</v>
      </c>
      <c r="E4" s="7" t="s">
        <v>5</v>
      </c>
      <c r="F4" s="7" t="s">
        <v>6</v>
      </c>
      <c r="G4" s="5" t="s">
        <v>8</v>
      </c>
    </row>
    <row r="5" spans="1:7" ht="12.75">
      <c r="A5" s="13"/>
      <c r="B5" s="14"/>
      <c r="C5" s="14"/>
      <c r="D5" s="2"/>
      <c r="E5" s="2"/>
      <c r="F5" s="2"/>
      <c r="G5" s="2"/>
    </row>
    <row r="6" spans="1:7" s="17" customFormat="1" ht="12.75">
      <c r="A6" s="32" t="s">
        <v>119</v>
      </c>
      <c r="B6" s="22" t="s">
        <v>64</v>
      </c>
      <c r="C6" s="34" t="s">
        <v>77</v>
      </c>
      <c r="D6" s="23"/>
      <c r="E6" s="35"/>
      <c r="F6" s="23">
        <v>90636656</v>
      </c>
      <c r="G6" s="32" t="s">
        <v>44</v>
      </c>
    </row>
    <row r="7" spans="1:7" s="17" customFormat="1" ht="12.75">
      <c r="A7" s="6"/>
      <c r="B7" s="11"/>
      <c r="C7" s="11"/>
      <c r="D7" s="20"/>
      <c r="E7" s="20"/>
      <c r="F7" s="20"/>
      <c r="G7" s="6"/>
    </row>
    <row r="8" spans="1:7" s="17" customFormat="1" ht="12.75">
      <c r="A8" s="21" t="s">
        <v>99</v>
      </c>
      <c r="B8" s="33" t="s">
        <v>54</v>
      </c>
      <c r="C8" s="34" t="s">
        <v>59</v>
      </c>
      <c r="D8" s="35"/>
      <c r="E8" s="35"/>
      <c r="F8" s="17" t="s">
        <v>151</v>
      </c>
      <c r="G8" s="21" t="s">
        <v>22</v>
      </c>
    </row>
    <row r="9" spans="1:7" s="17" customFormat="1" ht="12.75">
      <c r="A9" s="6"/>
      <c r="B9" s="11"/>
      <c r="C9" s="11"/>
      <c r="D9" s="20"/>
      <c r="E9" s="20"/>
      <c r="F9" s="20"/>
      <c r="G9" s="6"/>
    </row>
    <row r="10" spans="1:7" s="17" customFormat="1" ht="12.75">
      <c r="A10" s="21" t="s">
        <v>122</v>
      </c>
      <c r="B10" s="33" t="s">
        <v>83</v>
      </c>
      <c r="C10" s="46" t="s">
        <v>84</v>
      </c>
      <c r="D10" s="35"/>
      <c r="E10" s="35"/>
      <c r="F10" s="35">
        <v>95716508</v>
      </c>
      <c r="G10" s="32" t="s">
        <v>52</v>
      </c>
    </row>
    <row r="11" spans="1:7" s="17" customFormat="1" ht="12.75">
      <c r="A11" s="4"/>
      <c r="B11" s="10"/>
      <c r="C11" s="46"/>
      <c r="D11" s="18"/>
      <c r="E11" s="18"/>
      <c r="F11" s="18"/>
      <c r="G11"/>
    </row>
    <row r="12" spans="1:7" ht="12.75">
      <c r="A12" s="21" t="s">
        <v>118</v>
      </c>
      <c r="B12" s="22" t="s">
        <v>175</v>
      </c>
      <c r="C12" s="34" t="s">
        <v>176</v>
      </c>
      <c r="D12" s="23"/>
      <c r="E12" s="23"/>
      <c r="F12" s="23">
        <v>41409213</v>
      </c>
      <c r="G12" s="21" t="s">
        <v>44</v>
      </c>
    </row>
    <row r="13" spans="1:7" ht="12.75">
      <c r="A13" s="4"/>
      <c r="B13" s="10"/>
      <c r="C13" s="29"/>
      <c r="D13" s="19"/>
      <c r="E13" s="19"/>
      <c r="F13" s="19"/>
      <c r="G13" s="4"/>
    </row>
    <row r="14" spans="1:7" ht="12.75">
      <c r="A14" s="21" t="s">
        <v>98</v>
      </c>
      <c r="B14" s="22" t="s">
        <v>73</v>
      </c>
      <c r="C14" s="24" t="s">
        <v>74</v>
      </c>
      <c r="D14" s="23"/>
      <c r="E14" s="23">
        <v>62888644</v>
      </c>
      <c r="F14" s="23">
        <v>90044248</v>
      </c>
      <c r="G14" s="81" t="s">
        <v>160</v>
      </c>
    </row>
    <row r="15" spans="1:7" ht="12.75">
      <c r="A15" s="4"/>
      <c r="B15" s="11"/>
      <c r="C15" s="29"/>
      <c r="D15" s="19"/>
      <c r="E15" s="19"/>
      <c r="F15" s="19"/>
      <c r="G15" s="4"/>
    </row>
    <row r="16" spans="1:7" ht="12.75">
      <c r="A16" s="57" t="s">
        <v>133</v>
      </c>
      <c r="B16" s="33" t="s">
        <v>78</v>
      </c>
      <c r="C16" s="34" t="s">
        <v>79</v>
      </c>
      <c r="D16" s="21"/>
      <c r="E16" s="21"/>
      <c r="F16" s="35">
        <v>95735375</v>
      </c>
      <c r="G16" s="21" t="s">
        <v>22</v>
      </c>
    </row>
    <row r="17" spans="1:7" ht="12.75">
      <c r="A17" s="4"/>
      <c r="B17" s="10"/>
      <c r="C17" s="29"/>
      <c r="D17" s="19"/>
      <c r="E17" s="19"/>
      <c r="F17" s="19"/>
      <c r="G17" s="4"/>
    </row>
    <row r="18" spans="1:7" ht="12.75">
      <c r="A18" s="32" t="s">
        <v>103</v>
      </c>
      <c r="B18" s="33" t="s">
        <v>67</v>
      </c>
      <c r="C18" s="34" t="s">
        <v>71</v>
      </c>
      <c r="D18" s="35">
        <v>63817085</v>
      </c>
      <c r="E18" s="35">
        <v>63808975</v>
      </c>
      <c r="F18" s="35">
        <v>93085772</v>
      </c>
      <c r="G18" s="32" t="s">
        <v>7</v>
      </c>
    </row>
    <row r="19" spans="1:7" ht="12.75">
      <c r="A19" s="4"/>
      <c r="B19" s="10"/>
      <c r="C19" s="29"/>
      <c r="D19" s="19"/>
      <c r="E19" s="19"/>
      <c r="F19" s="19"/>
      <c r="G19" s="4"/>
    </row>
    <row r="20" spans="1:7" ht="12.75">
      <c r="A20" s="21" t="s">
        <v>134</v>
      </c>
      <c r="B20" s="22" t="s">
        <v>125</v>
      </c>
      <c r="C20" s="24" t="s">
        <v>126</v>
      </c>
      <c r="D20" s="23"/>
      <c r="E20" s="23"/>
      <c r="F20" s="23">
        <v>95765253</v>
      </c>
      <c r="G20" s="21" t="s">
        <v>50</v>
      </c>
    </row>
    <row r="21" spans="1:7" ht="12.75">
      <c r="A21" s="21"/>
      <c r="B21" s="22"/>
      <c r="C21" s="24"/>
      <c r="D21" s="23"/>
      <c r="E21" s="23"/>
      <c r="F21" s="23"/>
      <c r="G21" s="21"/>
    </row>
    <row r="22" spans="1:7" ht="12.75">
      <c r="A22" s="4"/>
      <c r="B22" s="10"/>
      <c r="C22" s="10"/>
      <c r="D22" s="18"/>
      <c r="E22" s="18"/>
      <c r="F22" s="18"/>
      <c r="G22" s="4"/>
    </row>
    <row r="23" spans="1:7" ht="12.75">
      <c r="A23" s="13"/>
      <c r="B23" s="15"/>
      <c r="C23" s="15"/>
      <c r="D23" s="2"/>
      <c r="E23" s="2"/>
      <c r="F23" s="2"/>
      <c r="G23" s="2"/>
    </row>
    <row r="24" spans="1:7" ht="12.75">
      <c r="A24" s="5" t="s">
        <v>1</v>
      </c>
      <c r="B24" s="5" t="s">
        <v>2</v>
      </c>
      <c r="C24" s="5" t="s">
        <v>3</v>
      </c>
      <c r="D24" s="7" t="s">
        <v>4</v>
      </c>
      <c r="E24" s="7" t="s">
        <v>5</v>
      </c>
      <c r="F24" s="7" t="s">
        <v>6</v>
      </c>
      <c r="G24" s="5" t="s">
        <v>8</v>
      </c>
    </row>
    <row r="25" spans="1:7" ht="12.75">
      <c r="A25" s="16"/>
      <c r="B25" s="14"/>
      <c r="C25" s="15"/>
      <c r="D25" s="2"/>
      <c r="E25" s="2"/>
      <c r="F25" s="2"/>
      <c r="G25" s="2"/>
    </row>
    <row r="26" spans="1:7" ht="12.75">
      <c r="A26" s="21" t="s">
        <v>102</v>
      </c>
      <c r="B26" s="22" t="s">
        <v>75</v>
      </c>
      <c r="C26" s="24" t="s">
        <v>76</v>
      </c>
      <c r="D26" s="21"/>
      <c r="E26" s="21"/>
      <c r="F26" s="23">
        <v>99244513</v>
      </c>
      <c r="G26" s="21" t="s">
        <v>49</v>
      </c>
    </row>
    <row r="27" spans="1:7" ht="12.75">
      <c r="A27" s="5"/>
      <c r="B27" s="9"/>
      <c r="C27" s="10"/>
      <c r="D27" s="18"/>
      <c r="E27" s="18"/>
      <c r="F27" s="18"/>
      <c r="G27" s="4"/>
    </row>
    <row r="28" spans="1:7" ht="12.75">
      <c r="A28" s="32" t="s">
        <v>120</v>
      </c>
      <c r="B28" s="22" t="s">
        <v>45</v>
      </c>
      <c r="C28" s="56" t="s">
        <v>65</v>
      </c>
      <c r="D28" s="35"/>
      <c r="E28" s="35"/>
      <c r="F28" s="23">
        <v>95778675</v>
      </c>
      <c r="G28" s="21" t="s">
        <v>44</v>
      </c>
    </row>
    <row r="29" spans="1:7" s="17" customFormat="1" ht="12.75">
      <c r="A29" s="6"/>
      <c r="B29" s="11"/>
      <c r="C29" s="34"/>
      <c r="D29" s="36"/>
      <c r="E29" s="36"/>
      <c r="F29" s="36"/>
      <c r="G29" s="6"/>
    </row>
    <row r="30" spans="1:7" s="17" customFormat="1" ht="12.75">
      <c r="A30" s="21" t="s">
        <v>135</v>
      </c>
      <c r="B30" s="22" t="s">
        <v>57</v>
      </c>
      <c r="C30" s="24" t="s">
        <v>47</v>
      </c>
      <c r="D30" s="23"/>
      <c r="E30" s="35"/>
      <c r="F30" s="17" t="s">
        <v>89</v>
      </c>
      <c r="G30" s="21" t="s">
        <v>63</v>
      </c>
    </row>
    <row r="31" spans="1:7" s="17" customFormat="1" ht="12.75">
      <c r="A31" s="6"/>
      <c r="B31" s="11"/>
      <c r="C31" s="27"/>
      <c r="D31" s="36"/>
      <c r="E31" s="36"/>
      <c r="F31" s="36"/>
      <c r="G31" s="6"/>
    </row>
    <row r="32" spans="1:7" ht="12.75">
      <c r="A32" s="32" t="s">
        <v>168</v>
      </c>
      <c r="B32" s="33" t="s">
        <v>169</v>
      </c>
      <c r="C32" s="34" t="s">
        <v>170</v>
      </c>
      <c r="E32" s="23"/>
      <c r="F32" s="35">
        <v>91567093</v>
      </c>
      <c r="G32" s="32" t="s">
        <v>7</v>
      </c>
    </row>
    <row r="33" spans="1:7" s="17" customFormat="1" ht="12.75">
      <c r="A33" s="6"/>
      <c r="B33" s="11"/>
      <c r="C33" s="27"/>
      <c r="D33" s="36"/>
      <c r="E33" s="36"/>
      <c r="F33" s="36"/>
      <c r="G33" s="6"/>
    </row>
    <row r="34" spans="1:7" s="17" customFormat="1" ht="12.75">
      <c r="A34" s="21" t="s">
        <v>101</v>
      </c>
      <c r="B34" s="39" t="s">
        <v>149</v>
      </c>
      <c r="C34" s="80" t="s">
        <v>166</v>
      </c>
      <c r="D34" s="23"/>
      <c r="E34" s="23"/>
      <c r="F34" s="39" t="s">
        <v>150</v>
      </c>
      <c r="G34" s="21" t="s">
        <v>22</v>
      </c>
    </row>
    <row r="35" ht="12.75">
      <c r="C35" s="46"/>
    </row>
    <row r="36" spans="1:7" ht="12.75">
      <c r="A36" s="21" t="s">
        <v>117</v>
      </c>
      <c r="B36" s="22" t="s">
        <v>60</v>
      </c>
      <c r="C36" s="24" t="s">
        <v>61</v>
      </c>
      <c r="D36" s="23"/>
      <c r="E36" s="23"/>
      <c r="F36" s="23">
        <v>91518608</v>
      </c>
      <c r="G36" s="21"/>
    </row>
    <row r="38" spans="1:7" s="17" customFormat="1" ht="12.75">
      <c r="A38" s="21" t="s">
        <v>124</v>
      </c>
      <c r="B38" s="22" t="s">
        <v>60</v>
      </c>
      <c r="C38" s="24" t="s">
        <v>61</v>
      </c>
      <c r="D38" s="35">
        <v>63989111</v>
      </c>
      <c r="E38" s="35"/>
      <c r="F38" s="23">
        <v>91518608</v>
      </c>
      <c r="G38" s="32"/>
    </row>
    <row r="39" spans="2:3" ht="12.75">
      <c r="B39"/>
      <c r="C39"/>
    </row>
    <row r="40" spans="1:7" ht="12.75">
      <c r="A40" s="21" t="s">
        <v>123</v>
      </c>
      <c r="B40" s="33" t="s">
        <v>167</v>
      </c>
      <c r="C40" s="46"/>
      <c r="D40" s="35">
        <v>63982646</v>
      </c>
      <c r="E40" s="35"/>
      <c r="F40" s="35">
        <v>97742236</v>
      </c>
      <c r="G40" s="32" t="s">
        <v>52</v>
      </c>
    </row>
    <row r="41" spans="1:7" ht="12.75">
      <c r="A41" s="5"/>
      <c r="B41" s="5"/>
      <c r="C41" s="5"/>
      <c r="D41" s="7"/>
      <c r="E41" s="7"/>
      <c r="F41" s="7"/>
      <c r="G41" s="5"/>
    </row>
    <row r="42" spans="1:7" ht="12.75">
      <c r="A42" s="16"/>
      <c r="B42" s="14"/>
      <c r="C42" s="14"/>
      <c r="D42" s="2"/>
      <c r="E42" s="2"/>
      <c r="F42" s="2"/>
      <c r="G42" s="2"/>
    </row>
    <row r="43" spans="1:7" ht="12.75">
      <c r="A43" s="5" t="s">
        <v>41</v>
      </c>
      <c r="B43" s="5" t="s">
        <v>2</v>
      </c>
      <c r="C43" s="5" t="s">
        <v>3</v>
      </c>
      <c r="D43" s="7" t="s">
        <v>4</v>
      </c>
      <c r="E43" s="7" t="s">
        <v>5</v>
      </c>
      <c r="F43" s="7" t="s">
        <v>6</v>
      </c>
      <c r="G43" s="5" t="s">
        <v>8</v>
      </c>
    </row>
    <row r="44" spans="1:7" s="17" customFormat="1" ht="12.75">
      <c r="A44" s="16"/>
      <c r="B44" s="14"/>
      <c r="C44" s="14"/>
      <c r="D44" s="2"/>
      <c r="E44" s="2"/>
      <c r="F44" s="2"/>
      <c r="G44" s="2"/>
    </row>
    <row r="46" spans="1:7" ht="12.75">
      <c r="A46" t="s">
        <v>111</v>
      </c>
      <c r="B46" s="39" t="s">
        <v>146</v>
      </c>
      <c r="C46" s="80" t="s">
        <v>147</v>
      </c>
      <c r="D46" s="23"/>
      <c r="E46" s="23"/>
      <c r="F46" s="39" t="s">
        <v>148</v>
      </c>
      <c r="G46" s="21" t="s">
        <v>22</v>
      </c>
    </row>
    <row r="48" spans="1:7" ht="12.75">
      <c r="A48" s="32" t="s">
        <v>113</v>
      </c>
      <c r="B48" s="33" t="s">
        <v>62</v>
      </c>
      <c r="C48" s="34" t="s">
        <v>80</v>
      </c>
      <c r="D48" s="35">
        <v>63010215</v>
      </c>
      <c r="E48" s="35">
        <v>22808350</v>
      </c>
      <c r="F48" s="23">
        <v>90593997</v>
      </c>
      <c r="G48" s="21" t="s">
        <v>237</v>
      </c>
    </row>
    <row r="50" spans="1:7" s="17" customFormat="1" ht="12.75">
      <c r="A50" s="32" t="s">
        <v>131</v>
      </c>
      <c r="B50" s="22" t="s">
        <v>73</v>
      </c>
      <c r="C50" s="24" t="s">
        <v>74</v>
      </c>
      <c r="D50" s="35"/>
      <c r="E50" s="23">
        <v>62888644</v>
      </c>
      <c r="F50" s="23">
        <v>90044248</v>
      </c>
      <c r="G50" s="81" t="s">
        <v>160</v>
      </c>
    </row>
    <row r="52" spans="1:7" ht="12.75">
      <c r="A52" t="s">
        <v>108</v>
      </c>
      <c r="B52" s="12" t="s">
        <v>128</v>
      </c>
      <c r="C52" s="80" t="s">
        <v>129</v>
      </c>
      <c r="F52" t="s">
        <v>138</v>
      </c>
      <c r="G52" t="s">
        <v>130</v>
      </c>
    </row>
    <row r="54" spans="1:7" ht="12.75">
      <c r="A54" s="32" t="s">
        <v>121</v>
      </c>
      <c r="B54" s="33" t="s">
        <v>46</v>
      </c>
      <c r="C54" s="56"/>
      <c r="D54" s="35"/>
      <c r="E54" s="35"/>
      <c r="F54" s="35">
        <v>99456211</v>
      </c>
      <c r="G54" s="21" t="s">
        <v>44</v>
      </c>
    </row>
    <row r="55" spans="1:7" ht="12.75">
      <c r="A55" s="21"/>
      <c r="B55" s="21"/>
      <c r="C55" s="34"/>
      <c r="D55" s="21"/>
      <c r="E55" s="21"/>
      <c r="F55" s="21"/>
      <c r="G55" s="21"/>
    </row>
    <row r="56" spans="1:7" ht="12.75">
      <c r="A56" s="32" t="s">
        <v>81</v>
      </c>
      <c r="B56" s="39" t="s">
        <v>140</v>
      </c>
      <c r="C56" s="80" t="s">
        <v>136</v>
      </c>
      <c r="D56" s="35"/>
      <c r="E56" s="23"/>
      <c r="F56" s="39" t="s">
        <v>137</v>
      </c>
      <c r="G56" s="32" t="s">
        <v>91</v>
      </c>
    </row>
    <row r="58" spans="1:7" ht="12.75">
      <c r="A58" s="32" t="s">
        <v>132</v>
      </c>
      <c r="B58" s="33" t="s">
        <v>42</v>
      </c>
      <c r="C58" s="34" t="s">
        <v>58</v>
      </c>
      <c r="F58" s="35">
        <v>95985162</v>
      </c>
      <c r="G58" s="32" t="s">
        <v>43</v>
      </c>
    </row>
    <row r="60" spans="1:7" ht="12.75">
      <c r="A60" s="32" t="s">
        <v>114</v>
      </c>
      <c r="B60" s="82" t="s">
        <v>240</v>
      </c>
      <c r="C60" s="80" t="s">
        <v>241</v>
      </c>
      <c r="D60" s="39" t="s">
        <v>242</v>
      </c>
      <c r="E60" s="35"/>
      <c r="F60" s="39" t="s">
        <v>243</v>
      </c>
      <c r="G60" s="21" t="s">
        <v>237</v>
      </c>
    </row>
    <row r="61" ht="12.75">
      <c r="C61" s="46"/>
    </row>
    <row r="62" spans="1:7" ht="12.75">
      <c r="A62" s="16"/>
      <c r="B62" s="14"/>
      <c r="C62" s="14"/>
      <c r="D62" s="2"/>
      <c r="E62" s="2"/>
      <c r="F62" s="2"/>
      <c r="G62" s="2"/>
    </row>
    <row r="63" spans="1:7" ht="12.75">
      <c r="A63" s="5" t="s">
        <v>70</v>
      </c>
      <c r="B63" s="5" t="s">
        <v>2</v>
      </c>
      <c r="C63" s="5" t="s">
        <v>3</v>
      </c>
      <c r="D63" s="7" t="s">
        <v>4</v>
      </c>
      <c r="E63" s="7" t="s">
        <v>5</v>
      </c>
      <c r="F63" s="7" t="s">
        <v>6</v>
      </c>
      <c r="G63" s="5" t="s">
        <v>8</v>
      </c>
    </row>
    <row r="64" spans="1:7" ht="12.75">
      <c r="A64" s="16"/>
      <c r="B64" s="14"/>
      <c r="C64" s="14"/>
      <c r="D64" s="2"/>
      <c r="E64" s="2"/>
      <c r="F64" s="2"/>
      <c r="G64" s="2"/>
    </row>
    <row r="66" spans="1:7" ht="12.75">
      <c r="A66" s="32" t="s">
        <v>106</v>
      </c>
      <c r="B66" s="33" t="s">
        <v>161</v>
      </c>
      <c r="C66" s="34" t="s">
        <v>162</v>
      </c>
      <c r="D66" t="s">
        <v>163</v>
      </c>
      <c r="E66" s="23"/>
      <c r="F66" s="35" t="s">
        <v>164</v>
      </c>
      <c r="G66" s="32" t="s">
        <v>7</v>
      </c>
    </row>
    <row r="68" spans="1:7" ht="12.75">
      <c r="A68" s="32" t="s">
        <v>110</v>
      </c>
      <c r="B68" s="12" t="s">
        <v>86</v>
      </c>
      <c r="C68" s="46" t="s">
        <v>87</v>
      </c>
      <c r="F68" t="s">
        <v>139</v>
      </c>
      <c r="G68" s="21" t="s">
        <v>22</v>
      </c>
    </row>
    <row r="69" ht="12.75">
      <c r="C69" s="58"/>
    </row>
    <row r="70" spans="1:7" ht="12.75">
      <c r="A70" t="s">
        <v>107</v>
      </c>
      <c r="B70" s="81" t="s">
        <v>141</v>
      </c>
      <c r="C70" s="81" t="s">
        <v>144</v>
      </c>
      <c r="D70" s="81" t="s">
        <v>143</v>
      </c>
      <c r="F70" s="81" t="s">
        <v>142</v>
      </c>
      <c r="G70" s="81" t="s">
        <v>160</v>
      </c>
    </row>
    <row r="71" ht="12.75">
      <c r="C71" s="81" t="s">
        <v>145</v>
      </c>
    </row>
    <row r="73" spans="1:7" ht="12.75">
      <c r="A73" s="21" t="s">
        <v>48</v>
      </c>
      <c r="B73" s="22" t="s">
        <v>85</v>
      </c>
      <c r="C73" s="24" t="s">
        <v>92</v>
      </c>
      <c r="D73" s="35"/>
      <c r="E73" s="35"/>
      <c r="F73" s="23">
        <v>99409317</v>
      </c>
      <c r="G73" s="21" t="s">
        <v>63</v>
      </c>
    </row>
    <row r="75" spans="1:7" ht="12.75">
      <c r="A75" s="32" t="s">
        <v>51</v>
      </c>
      <c r="B75" s="32" t="s">
        <v>155</v>
      </c>
      <c r="C75" s="39" t="s">
        <v>154</v>
      </c>
      <c r="D75" s="32"/>
      <c r="E75" s="39" t="s">
        <v>152</v>
      </c>
      <c r="F75" s="39" t="s">
        <v>153</v>
      </c>
      <c r="G75" s="32" t="s">
        <v>90</v>
      </c>
    </row>
    <row r="77" spans="1:7" ht="12.75">
      <c r="A77" t="s">
        <v>82</v>
      </c>
      <c r="B77" s="39" t="s">
        <v>156</v>
      </c>
      <c r="C77" s="39" t="s">
        <v>158</v>
      </c>
      <c r="F77" s="39" t="s">
        <v>157</v>
      </c>
      <c r="G77" s="39" t="s">
        <v>159</v>
      </c>
    </row>
    <row r="79" spans="1:7" ht="15">
      <c r="A79" s="32" t="s">
        <v>165</v>
      </c>
      <c r="B79" s="82" t="s">
        <v>235</v>
      </c>
      <c r="C79" s="80" t="s">
        <v>236</v>
      </c>
      <c r="D79" s="83" t="s">
        <v>238</v>
      </c>
      <c r="E79" s="35"/>
      <c r="F79" s="84" t="s">
        <v>239</v>
      </c>
      <c r="G79" s="21" t="s">
        <v>237</v>
      </c>
    </row>
    <row r="81" spans="1:7" ht="12.75">
      <c r="A81" s="21" t="s">
        <v>127</v>
      </c>
      <c r="B81" s="21" t="s">
        <v>174</v>
      </c>
      <c r="C81" s="80" t="s">
        <v>172</v>
      </c>
      <c r="D81" s="21"/>
      <c r="E81" s="21"/>
      <c r="F81" s="82" t="s">
        <v>173</v>
      </c>
      <c r="G81" s="32" t="s">
        <v>52</v>
      </c>
    </row>
    <row r="90" spans="4:5" ht="12.75">
      <c r="D90" s="23"/>
      <c r="E90" s="23"/>
    </row>
    <row r="91" spans="1:7" ht="12.75">
      <c r="A91" s="32"/>
      <c r="B91" s="32"/>
      <c r="C91" s="32"/>
      <c r="D91" s="32"/>
      <c r="E91" s="32"/>
      <c r="F91" s="32"/>
      <c r="G91" s="32"/>
    </row>
  </sheetData>
  <hyperlinks>
    <hyperlink ref="C48" r:id="rId1" display="heggeblom@sensewave.com"/>
    <hyperlink ref="C52" r:id="rId2" tooltip="mailto:aase_marit_myrvang@hotmail.com" display="mailto:aase_marit_myrvang@hotmail.com"/>
    <hyperlink ref="C73" r:id="rId3" display="gjestvangpower@hotmail.com"/>
    <hyperlink ref="C28" r:id="rId4" display="dag@halvorrasmussen.no"/>
    <hyperlink ref="C68" r:id="rId5" display="havard.larsen@broadpark.no"/>
    <hyperlink ref="C20" r:id="rId6" display="hardi@online.no"/>
    <hyperlink ref="C10" r:id="rId7" display="vidar.strom@sas.no"/>
    <hyperlink ref="C16" r:id="rId8" display="roy.aage.grenheim@ntg.no"/>
    <hyperlink ref="C66" r:id="rId9" display="vigbraat@online.no"/>
    <hyperlink ref="C58" r:id="rId10" display="stale@chello.no"/>
    <hyperlink ref="C38" r:id="rId11" display="gtonjum@yahoo.no"/>
    <hyperlink ref="C50" r:id="rId12" display="oeyvind.sirevaag@ntg.no"/>
    <hyperlink ref="C6" r:id="rId13" display="larsrasmus@yahoo.com"/>
    <hyperlink ref="C36" r:id="rId14" display="gtonjum@yahoo.no"/>
    <hyperlink ref="C26" r:id="rId15" display="oddveikjosnes@yahhoo.no"/>
    <hyperlink ref="C30" r:id="rId16" display="kurt.vatle@osl.no"/>
    <hyperlink ref="C14" r:id="rId17" display="oeyvind.sirevaag@ntg.no"/>
    <hyperlink ref="C12" r:id="rId18" display="linn.cecilie.tuvstein@gmail.com"/>
    <hyperlink ref="C8" r:id="rId19" display="janhakon@netcom.no"/>
    <hyperlink ref="C18" r:id="rId20" display="mosvend@online.no"/>
    <hyperlink ref="C2" r:id="rId21" display="svei-e-s@frisurf.no"/>
    <hyperlink ref="C56" r:id="rId22" tooltip="mailto:itveiten@broadpark.no" display="mailto:itveiten@broadpark.no"/>
    <hyperlink ref="C46" r:id="rId23" tooltip="mailto:arne.grotting@akerkvaerner.com" display="mailto:arne.grotting@akerkvaerner.com"/>
    <hyperlink ref="C34" r:id="rId24" tooltip="mailto:pas@steria.no" display="mailto:pas@steria.no"/>
    <hyperlink ref="C32" r:id="rId25" display="arnolsl@online.no"/>
    <hyperlink ref="C81" r:id="rId26" tooltip="mailto:joedalen@online.no" display="mailto:joedalen@online.no"/>
    <hyperlink ref="C79" r:id="rId27" tooltip="mailto:g-lines@online.no" display="mailto:g-lines@online.no"/>
    <hyperlink ref="C60" r:id="rId28" tooltip="mailto:henning.ton@ica.no" display="mailto:henning.ton@ica.no"/>
  </hyperlinks>
  <printOptions/>
  <pageMargins left="0.82" right="0.25" top="0.38" bottom="0.34" header="0.23" footer="0.19"/>
  <pageSetup horizontalDpi="600" verticalDpi="600" orientation="landscape" paperSize="9" r:id="rId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C45" sqref="C45"/>
    </sheetView>
  </sheetViews>
  <sheetFormatPr defaultColWidth="11.421875" defaultRowHeight="12.75"/>
  <cols>
    <col min="2" max="3" width="17.57421875" style="0" bestFit="1" customWidth="1"/>
    <col min="4" max="4" width="6.7109375" style="21" customWidth="1"/>
    <col min="5" max="5" width="6.00390625" style="63" customWidth="1"/>
    <col min="6" max="6" width="5.28125" style="37" customWidth="1"/>
    <col min="7" max="7" width="14.140625" style="0" customWidth="1"/>
    <col min="9" max="9" width="17.140625" style="0" customWidth="1"/>
    <col min="10" max="10" width="4.421875" style="54" customWidth="1"/>
  </cols>
  <sheetData>
    <row r="1" spans="1:9" ht="15.75">
      <c r="A1" s="87" t="s">
        <v>95</v>
      </c>
      <c r="B1" s="87"/>
      <c r="C1" s="87"/>
      <c r="D1" s="87"/>
      <c r="E1" s="87"/>
      <c r="F1" s="87"/>
      <c r="H1">
        <v>1</v>
      </c>
      <c r="I1" t="s">
        <v>100</v>
      </c>
    </row>
    <row r="2" spans="1:9" ht="12.75">
      <c r="A2" s="26"/>
      <c r="B2" s="26"/>
      <c r="C2" s="26"/>
      <c r="F2" s="38"/>
      <c r="H2">
        <v>2</v>
      </c>
      <c r="I2" t="s">
        <v>99</v>
      </c>
    </row>
    <row r="3" spans="1:9" ht="12.75">
      <c r="A3" s="7" t="s">
        <v>9</v>
      </c>
      <c r="B3" t="str">
        <f>I4</f>
        <v>NTG Lillehammer</v>
      </c>
      <c r="C3" t="str">
        <f>I7</f>
        <v>Nordstrand II</v>
      </c>
      <c r="D3" s="21">
        <v>1173</v>
      </c>
      <c r="E3" s="63">
        <v>1162</v>
      </c>
      <c r="H3">
        <v>3</v>
      </c>
      <c r="I3" t="s">
        <v>98</v>
      </c>
    </row>
    <row r="4" spans="1:9" ht="12.75">
      <c r="A4" s="7" t="s">
        <v>18</v>
      </c>
      <c r="B4" t="str">
        <f>I3</f>
        <v>NTG Kongsvinger I</v>
      </c>
      <c r="C4" t="str">
        <f>I8</f>
        <v>Rælingen I</v>
      </c>
      <c r="D4" s="21">
        <v>1186</v>
      </c>
      <c r="E4" s="63">
        <v>1154</v>
      </c>
      <c r="H4">
        <v>4</v>
      </c>
      <c r="I4" t="s">
        <v>112</v>
      </c>
    </row>
    <row r="5" spans="2:9" ht="12.75">
      <c r="B5" t="str">
        <f>I2</f>
        <v>Oslo Østre I</v>
      </c>
      <c r="C5" t="str">
        <f>I5</f>
        <v>Nordstrand I</v>
      </c>
      <c r="D5" s="21">
        <v>1184</v>
      </c>
      <c r="E5" s="63">
        <v>1187</v>
      </c>
      <c r="H5">
        <v>5</v>
      </c>
      <c r="I5" t="s">
        <v>118</v>
      </c>
    </row>
    <row r="6" spans="1:9" ht="12.75">
      <c r="A6" s="28">
        <v>39395</v>
      </c>
      <c r="B6" s="26" t="str">
        <f>I6</f>
        <v>Kisen I</v>
      </c>
      <c r="C6" s="26" t="str">
        <f>I1</f>
        <v> Aurskog/Høland I</v>
      </c>
      <c r="D6" s="21">
        <v>1143</v>
      </c>
      <c r="E6" s="63">
        <v>1156</v>
      </c>
      <c r="F6" s="38"/>
      <c r="H6">
        <v>6</v>
      </c>
      <c r="I6" t="s">
        <v>122</v>
      </c>
    </row>
    <row r="7" spans="1:9" ht="12.75">
      <c r="A7" s="7" t="s">
        <v>10</v>
      </c>
      <c r="B7" t="str">
        <f>I8</f>
        <v>Rælingen I</v>
      </c>
      <c r="C7" t="str">
        <f>I2</f>
        <v>Oslo Østre I</v>
      </c>
      <c r="D7" s="32">
        <v>1172</v>
      </c>
      <c r="E7" s="64">
        <v>1178</v>
      </c>
      <c r="F7" s="49"/>
      <c r="H7">
        <v>7</v>
      </c>
      <c r="I7" t="s">
        <v>119</v>
      </c>
    </row>
    <row r="8" spans="1:9" ht="12.75">
      <c r="A8" s="7" t="s">
        <v>18</v>
      </c>
      <c r="B8" t="str">
        <f>I7</f>
        <v>Nordstrand II</v>
      </c>
      <c r="C8" t="str">
        <f>I3</f>
        <v>NTG Kongsvinger I</v>
      </c>
      <c r="D8" s="21">
        <v>1179</v>
      </c>
      <c r="E8" s="64">
        <v>1195</v>
      </c>
      <c r="F8" s="49"/>
      <c r="H8">
        <v>8</v>
      </c>
      <c r="I8" t="s">
        <v>103</v>
      </c>
    </row>
    <row r="9" spans="2:6" ht="12.75">
      <c r="B9" t="str">
        <f>I5</f>
        <v>Nordstrand I</v>
      </c>
      <c r="C9" t="str">
        <f>I6</f>
        <v>Kisen I</v>
      </c>
      <c r="D9" s="21">
        <v>1186</v>
      </c>
      <c r="E9" s="64">
        <v>1174</v>
      </c>
      <c r="F9" s="49"/>
    </row>
    <row r="10" spans="1:7" ht="12.75">
      <c r="A10" s="28">
        <v>39417</v>
      </c>
      <c r="B10" s="26" t="str">
        <f>I1</f>
        <v> Aurskog/Høland I</v>
      </c>
      <c r="C10" s="26" t="str">
        <f>I4</f>
        <v>NTG Lillehammer</v>
      </c>
      <c r="D10" s="21">
        <v>1175</v>
      </c>
      <c r="E10" s="63">
        <v>1179</v>
      </c>
      <c r="F10" s="38"/>
      <c r="G10" s="1"/>
    </row>
    <row r="11" spans="1:6" ht="12.75">
      <c r="A11" s="7" t="s">
        <v>11</v>
      </c>
      <c r="B11" t="str">
        <f>I4</f>
        <v>NTG Lillehammer</v>
      </c>
      <c r="C11" t="str">
        <f>I5</f>
        <v>Nordstrand I</v>
      </c>
      <c r="D11" s="21">
        <v>1177</v>
      </c>
      <c r="E11" s="64">
        <v>1187</v>
      </c>
      <c r="F11" s="49"/>
    </row>
    <row r="12" spans="1:5" ht="12.75">
      <c r="A12" s="7" t="s">
        <v>18</v>
      </c>
      <c r="B12" t="str">
        <f>I2</f>
        <v>Oslo Østre I</v>
      </c>
      <c r="C12" t="str">
        <f>I3</f>
        <v>NTG Kongsvinger I</v>
      </c>
      <c r="D12" s="21">
        <v>1186</v>
      </c>
      <c r="E12" s="63">
        <v>1189</v>
      </c>
    </row>
    <row r="13" spans="1:6" ht="12.75">
      <c r="A13" s="28"/>
      <c r="B13" t="str">
        <f>I8</f>
        <v>Rælingen I</v>
      </c>
      <c r="C13" t="str">
        <f>I6</f>
        <v>Kisen I</v>
      </c>
      <c r="D13" s="21">
        <v>1179</v>
      </c>
      <c r="E13" s="64">
        <v>1177</v>
      </c>
      <c r="F13" s="49"/>
    </row>
    <row r="14" spans="1:6" ht="12.75">
      <c r="A14" s="45">
        <v>39438</v>
      </c>
      <c r="B14" s="26" t="str">
        <f>I1</f>
        <v> Aurskog/Høland I</v>
      </c>
      <c r="C14" s="26" t="str">
        <f>I7</f>
        <v>Nordstrand II</v>
      </c>
      <c r="D14" s="21">
        <v>1176</v>
      </c>
      <c r="E14" s="63">
        <v>1177</v>
      </c>
      <c r="F14" s="38"/>
    </row>
    <row r="15" spans="1:6" ht="12.75">
      <c r="A15" s="7" t="s">
        <v>12</v>
      </c>
      <c r="B15" s="6" t="str">
        <f>I7</f>
        <v>Nordstrand II</v>
      </c>
      <c r="C15" s="6" t="str">
        <f>I2</f>
        <v>Oslo Østre I</v>
      </c>
      <c r="D15" s="21">
        <v>1170</v>
      </c>
      <c r="E15" s="64">
        <v>1180</v>
      </c>
      <c r="F15" s="49"/>
    </row>
    <row r="16" spans="1:5" ht="12.75">
      <c r="A16" s="7" t="s">
        <v>18</v>
      </c>
      <c r="B16" s="6" t="str">
        <f>I3</f>
        <v>NTG Kongsvinger I</v>
      </c>
      <c r="C16" s="6" t="str">
        <f>I6</f>
        <v>Kisen I</v>
      </c>
      <c r="D16" s="21">
        <v>1170</v>
      </c>
      <c r="E16" s="63">
        <v>1165</v>
      </c>
    </row>
    <row r="17" spans="1:3" ht="12.75">
      <c r="A17" s="28"/>
      <c r="B17" s="6" t="str">
        <f>I8</f>
        <v>Rælingen I</v>
      </c>
      <c r="C17" s="6" t="str">
        <f>I4</f>
        <v>NTG Lillehammer</v>
      </c>
    </row>
    <row r="18" spans="1:7" ht="12.75">
      <c r="A18" s="28">
        <v>39465</v>
      </c>
      <c r="B18" s="26" t="str">
        <f>I5</f>
        <v>Nordstrand I</v>
      </c>
      <c r="C18" s="26" t="str">
        <f>I1</f>
        <v> Aurskog/Høland I</v>
      </c>
      <c r="D18" s="21">
        <v>1187</v>
      </c>
      <c r="E18" s="65">
        <v>1168</v>
      </c>
      <c r="F18" s="41"/>
      <c r="G18" s="1"/>
    </row>
    <row r="19" spans="1:3" ht="12.75">
      <c r="A19" s="7" t="s">
        <v>13</v>
      </c>
      <c r="B19" s="6" t="str">
        <f>I1</f>
        <v> Aurskog/Høland I</v>
      </c>
      <c r="C19" s="6" t="str">
        <f>I8</f>
        <v>Rælingen I</v>
      </c>
    </row>
    <row r="20" spans="1:6" ht="12.75">
      <c r="A20" s="7" t="s">
        <v>18</v>
      </c>
      <c r="B20" s="6" t="str">
        <f>I5</f>
        <v>Nordstrand I</v>
      </c>
      <c r="C20" s="6" t="str">
        <f>I7</f>
        <v>Nordstrand II</v>
      </c>
      <c r="E20" s="65"/>
      <c r="F20" s="42"/>
    </row>
    <row r="21" spans="1:3" ht="12.75">
      <c r="A21" s="28"/>
      <c r="B21" s="6" t="str">
        <f>I4</f>
        <v>NTG Lillehammer</v>
      </c>
      <c r="C21" t="str">
        <f>I3</f>
        <v>NTG Kongsvinger I</v>
      </c>
    </row>
    <row r="22" spans="1:6" ht="12.75">
      <c r="A22" s="28">
        <v>39486</v>
      </c>
      <c r="B22" s="26" t="str">
        <f>I6</f>
        <v>Kisen I</v>
      </c>
      <c r="C22" s="26" t="str">
        <f>I2</f>
        <v>Oslo Østre I</v>
      </c>
      <c r="F22" s="38"/>
    </row>
    <row r="23" spans="1:6" ht="12.75">
      <c r="A23" s="7" t="s">
        <v>14</v>
      </c>
      <c r="B23" t="str">
        <f>I2</f>
        <v>Oslo Østre I</v>
      </c>
      <c r="C23" s="6" t="str">
        <f>I4</f>
        <v>NTG Lillehammer</v>
      </c>
      <c r="E23" s="66"/>
      <c r="F23" s="43"/>
    </row>
    <row r="24" spans="1:6" ht="12.75">
      <c r="A24" s="7" t="s">
        <v>18</v>
      </c>
      <c r="B24" t="str">
        <f>I6</f>
        <v>Kisen I</v>
      </c>
      <c r="C24" s="6" t="str">
        <f>I7</f>
        <v>Nordstrand II</v>
      </c>
      <c r="E24" s="64"/>
      <c r="F24" s="49"/>
    </row>
    <row r="25" spans="1:3" ht="12.75">
      <c r="A25" s="28"/>
      <c r="B25" t="str">
        <f>I3</f>
        <v>NTG Kongsvinger I</v>
      </c>
      <c r="C25" s="6" t="str">
        <f>I1</f>
        <v> Aurskog/Høland I</v>
      </c>
    </row>
    <row r="26" spans="1:6" ht="12.75">
      <c r="A26" s="45">
        <v>39500</v>
      </c>
      <c r="B26" s="26" t="str">
        <f>I8</f>
        <v>Rælingen I</v>
      </c>
      <c r="C26" s="26" t="str">
        <f>I5</f>
        <v>Nordstrand I</v>
      </c>
      <c r="F26" s="38"/>
    </row>
    <row r="27" spans="1:7" ht="12.75">
      <c r="A27" s="7" t="s">
        <v>15</v>
      </c>
      <c r="B27" s="6" t="str">
        <f>I7</f>
        <v>Nordstrand II</v>
      </c>
      <c r="C27" t="str">
        <f>I8</f>
        <v>Rælingen I</v>
      </c>
      <c r="E27" s="64"/>
      <c r="F27" s="49"/>
      <c r="G27" s="1"/>
    </row>
    <row r="28" spans="1:6" ht="12.75">
      <c r="A28" s="7" t="s">
        <v>18</v>
      </c>
      <c r="B28" t="str">
        <f>I6</f>
        <v>Kisen I</v>
      </c>
      <c r="C28" s="6" t="str">
        <f>I4</f>
        <v>NTG Lillehammer</v>
      </c>
      <c r="E28" s="64"/>
      <c r="F28" s="49"/>
    </row>
    <row r="29" spans="1:6" ht="12.75">
      <c r="A29" s="28"/>
      <c r="B29" s="6" t="str">
        <f>I5</f>
        <v>Nordstrand I</v>
      </c>
      <c r="C29" t="str">
        <f>I3</f>
        <v>NTG Kongsvinger I</v>
      </c>
      <c r="E29" s="64"/>
      <c r="F29" s="49"/>
    </row>
    <row r="30" spans="1:6" ht="12.75">
      <c r="A30" s="45">
        <v>39513</v>
      </c>
      <c r="B30" s="26" t="str">
        <f>I1</f>
        <v> Aurskog/Høland I</v>
      </c>
      <c r="C30" s="26" t="str">
        <f>I2</f>
        <v>Oslo Østre I</v>
      </c>
      <c r="F30" s="38"/>
    </row>
    <row r="32" ht="12.75">
      <c r="C32" s="1" t="s">
        <v>16</v>
      </c>
    </row>
    <row r="34" spans="1:7" ht="13.5" customHeight="1">
      <c r="A34" s="44" t="s">
        <v>40</v>
      </c>
      <c r="B34">
        <v>1</v>
      </c>
      <c r="C34" t="s">
        <v>118</v>
      </c>
      <c r="D34" s="21">
        <v>4747</v>
      </c>
      <c r="E34" s="67">
        <v>8</v>
      </c>
      <c r="F34" s="50" t="s">
        <v>17</v>
      </c>
      <c r="G34" s="48" t="s">
        <v>40</v>
      </c>
    </row>
    <row r="35" spans="1:10" ht="12.75">
      <c r="A35" s="44" t="s">
        <v>40</v>
      </c>
      <c r="B35" s="17">
        <v>2</v>
      </c>
      <c r="C35" t="s">
        <v>98</v>
      </c>
      <c r="D35" s="21">
        <v>4736</v>
      </c>
      <c r="E35" s="63">
        <v>6</v>
      </c>
      <c r="F35" s="51" t="s">
        <v>17</v>
      </c>
      <c r="G35" s="48" t="s">
        <v>40</v>
      </c>
      <c r="J35" s="55"/>
    </row>
    <row r="36" spans="1:10" ht="12.75">
      <c r="A36" s="44" t="s">
        <v>40</v>
      </c>
      <c r="B36">
        <v>3</v>
      </c>
      <c r="C36" t="s">
        <v>99</v>
      </c>
      <c r="D36" s="32">
        <v>4728</v>
      </c>
      <c r="E36" s="67">
        <v>4</v>
      </c>
      <c r="F36" s="51" t="s">
        <v>17</v>
      </c>
      <c r="G36" s="48" t="s">
        <v>40</v>
      </c>
      <c r="J36" s="55"/>
    </row>
    <row r="37" spans="1:10" ht="12.75">
      <c r="A37" s="44" t="s">
        <v>40</v>
      </c>
      <c r="B37" s="47">
        <v>4</v>
      </c>
      <c r="C37" t="s">
        <v>112</v>
      </c>
      <c r="D37" s="21">
        <v>3529</v>
      </c>
      <c r="E37" s="63">
        <v>4</v>
      </c>
      <c r="F37" s="51" t="s">
        <v>17</v>
      </c>
      <c r="G37" s="48" t="s">
        <v>40</v>
      </c>
      <c r="J37" s="55"/>
    </row>
    <row r="38" spans="2:10" ht="12.75">
      <c r="B38">
        <v>5</v>
      </c>
      <c r="C38" t="s">
        <v>119</v>
      </c>
      <c r="D38" s="69">
        <v>4688</v>
      </c>
      <c r="E38" s="64">
        <v>2</v>
      </c>
      <c r="F38" s="50" t="s">
        <v>17</v>
      </c>
      <c r="G38" s="47"/>
      <c r="J38" s="55"/>
    </row>
    <row r="39" spans="2:10" ht="12.75">
      <c r="B39" s="47">
        <v>6</v>
      </c>
      <c r="C39" t="s">
        <v>100</v>
      </c>
      <c r="D39" s="32">
        <v>4675</v>
      </c>
      <c r="E39" s="63">
        <v>2</v>
      </c>
      <c r="F39" s="50" t="s">
        <v>17</v>
      </c>
      <c r="G39" s="17"/>
      <c r="J39" s="55"/>
    </row>
    <row r="40" spans="2:6" ht="12.75">
      <c r="B40" s="47">
        <v>7</v>
      </c>
      <c r="C40" t="s">
        <v>122</v>
      </c>
      <c r="D40" s="32">
        <v>4664</v>
      </c>
      <c r="E40" s="64">
        <v>2</v>
      </c>
      <c r="F40" s="51" t="s">
        <v>17</v>
      </c>
    </row>
    <row r="41" spans="2:6" ht="12.75">
      <c r="B41" s="47">
        <v>8</v>
      </c>
      <c r="C41" t="s">
        <v>103</v>
      </c>
      <c r="D41" s="32">
        <v>3505</v>
      </c>
      <c r="E41" s="67">
        <v>2</v>
      </c>
      <c r="F41" s="50" t="s">
        <v>17</v>
      </c>
    </row>
    <row r="45" ht="12.75">
      <c r="B45" s="17"/>
    </row>
    <row r="52" ht="12.75">
      <c r="C52" s="17"/>
    </row>
    <row r="53" ht="12.75">
      <c r="C53" s="17"/>
    </row>
    <row r="54" ht="12.75">
      <c r="C54" s="17"/>
    </row>
  </sheetData>
  <mergeCells count="1">
    <mergeCell ref="A1:F1"/>
  </mergeCells>
  <printOptions horizontalCentered="1" verticalCentered="1"/>
  <pageMargins left="0.28" right="0.7874015748031497" top="0.34" bottom="0.33" header="0.22" footer="0.24"/>
  <pageSetup horizontalDpi="300" verticalDpi="300" orientation="landscape" paperSize="9" r:id="rId1"/>
  <headerFooter alignWithMargins="0">
    <oddFooter>&amp;L&amp;"Verdana,Halvfet Kursiv"&amp;8Rælingen Miniatyrskytterlag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workbookViewId="0" topLeftCell="A1">
      <selection activeCell="C44" sqref="C44"/>
    </sheetView>
  </sheetViews>
  <sheetFormatPr defaultColWidth="11.421875" defaultRowHeight="12.75"/>
  <cols>
    <col min="2" max="3" width="17.57421875" style="0" bestFit="1" customWidth="1"/>
    <col min="4" max="4" width="6.8515625" style="21" customWidth="1"/>
    <col min="5" max="5" width="6.421875" style="63" customWidth="1"/>
    <col min="6" max="6" width="5.28125" style="37" customWidth="1"/>
    <col min="7" max="7" width="14.140625" style="0" customWidth="1"/>
    <col min="9" max="9" width="17.140625" style="0" customWidth="1"/>
    <col min="10" max="10" width="4.28125" style="0" customWidth="1"/>
  </cols>
  <sheetData>
    <row r="1" spans="1:6" ht="15.75">
      <c r="A1" s="87" t="s">
        <v>93</v>
      </c>
      <c r="B1" s="87"/>
      <c r="C1" s="87"/>
      <c r="D1" s="87"/>
      <c r="E1" s="87"/>
      <c r="F1" s="87"/>
    </row>
    <row r="2" spans="1:9" ht="12.75">
      <c r="A2" s="26"/>
      <c r="B2" s="26"/>
      <c r="C2" s="26"/>
      <c r="F2" s="38"/>
      <c r="H2">
        <v>1</v>
      </c>
      <c r="I2" t="s">
        <v>101</v>
      </c>
    </row>
    <row r="3" spans="1:9" ht="12.75">
      <c r="A3" s="7" t="s">
        <v>9</v>
      </c>
      <c r="B3" t="str">
        <f>I4</f>
        <v>Rælingen II</v>
      </c>
      <c r="C3" t="str">
        <f>I7</f>
        <v>Nordstrand III</v>
      </c>
      <c r="D3" s="21">
        <v>1147</v>
      </c>
      <c r="E3" s="63">
        <v>1160</v>
      </c>
      <c r="H3">
        <v>2</v>
      </c>
      <c r="I3" t="s">
        <v>102</v>
      </c>
    </row>
    <row r="4" spans="1:9" ht="12.75">
      <c r="A4" s="7" t="s">
        <v>18</v>
      </c>
      <c r="B4" t="str">
        <f>I9</f>
        <v>Skarpskytten II</v>
      </c>
      <c r="C4" t="str">
        <f>I8</f>
        <v>Kisen II</v>
      </c>
      <c r="D4" s="59">
        <v>1139</v>
      </c>
      <c r="E4" s="63">
        <v>1144</v>
      </c>
      <c r="H4">
        <v>3</v>
      </c>
      <c r="I4" t="s">
        <v>109</v>
      </c>
    </row>
    <row r="5" spans="2:9" ht="12.75">
      <c r="B5" t="str">
        <f>I2</f>
        <v>Oslo Østre II</v>
      </c>
      <c r="C5" t="str">
        <f>I5</f>
        <v>Fering I</v>
      </c>
      <c r="D5" s="21">
        <v>1155</v>
      </c>
      <c r="E5" s="63">
        <v>1136</v>
      </c>
      <c r="H5">
        <v>4</v>
      </c>
      <c r="I5" t="s">
        <v>104</v>
      </c>
    </row>
    <row r="6" spans="1:9" ht="12.75">
      <c r="A6" s="28">
        <v>39395</v>
      </c>
      <c r="B6" s="26" t="str">
        <f>I3</f>
        <v>Aurskog/Høland II</v>
      </c>
      <c r="C6" s="26" t="str">
        <f>I6</f>
        <v>Skarpskytten I</v>
      </c>
      <c r="D6" s="21">
        <v>1168</v>
      </c>
      <c r="E6" s="63">
        <v>1166</v>
      </c>
      <c r="F6" s="38"/>
      <c r="H6">
        <v>5</v>
      </c>
      <c r="I6" t="s">
        <v>117</v>
      </c>
    </row>
    <row r="7" spans="1:9" ht="12.75">
      <c r="A7" s="7" t="s">
        <v>10</v>
      </c>
      <c r="B7" t="str">
        <f>I8</f>
        <v>Kisen II</v>
      </c>
      <c r="C7" t="str">
        <f>I2</f>
        <v>Oslo Østre II</v>
      </c>
      <c r="D7" s="21">
        <v>1137</v>
      </c>
      <c r="E7" s="64">
        <v>1164</v>
      </c>
      <c r="F7" s="49"/>
      <c r="H7">
        <v>6</v>
      </c>
      <c r="I7" t="s">
        <v>120</v>
      </c>
    </row>
    <row r="8" spans="1:9" ht="12.75">
      <c r="A8" s="7" t="s">
        <v>18</v>
      </c>
      <c r="B8" t="str">
        <f>I7</f>
        <v>Nordstrand III</v>
      </c>
      <c r="C8" t="str">
        <f>I9</f>
        <v>Skarpskytten II</v>
      </c>
      <c r="D8" s="21">
        <v>1162</v>
      </c>
      <c r="E8" s="64">
        <v>1154</v>
      </c>
      <c r="F8" s="49"/>
      <c r="G8" t="s">
        <v>88</v>
      </c>
      <c r="H8">
        <v>7</v>
      </c>
      <c r="I8" t="s">
        <v>123</v>
      </c>
    </row>
    <row r="9" spans="2:9" ht="12.75">
      <c r="B9" t="str">
        <f>I5</f>
        <v>Fering I</v>
      </c>
      <c r="C9" t="str">
        <f>I6</f>
        <v>Skarpskytten I</v>
      </c>
      <c r="D9" s="21">
        <v>1148</v>
      </c>
      <c r="E9" s="64">
        <v>1158</v>
      </c>
      <c r="F9" s="49"/>
      <c r="H9">
        <v>8</v>
      </c>
      <c r="I9" t="s">
        <v>124</v>
      </c>
    </row>
    <row r="10" spans="1:7" ht="12.75">
      <c r="A10" s="28">
        <v>39417</v>
      </c>
      <c r="B10" s="26" t="str">
        <f>I3</f>
        <v>Aurskog/Høland II</v>
      </c>
      <c r="C10" s="26" t="str">
        <f>I4</f>
        <v>Rælingen II</v>
      </c>
      <c r="D10" s="21">
        <v>1155</v>
      </c>
      <c r="E10" s="63">
        <v>0</v>
      </c>
      <c r="F10" s="38"/>
      <c r="G10" s="1"/>
    </row>
    <row r="11" spans="1:6" ht="12.75">
      <c r="A11" s="7" t="s">
        <v>11</v>
      </c>
      <c r="B11" t="str">
        <f>I4</f>
        <v>Rælingen II</v>
      </c>
      <c r="C11" t="str">
        <f>I5</f>
        <v>Fering I</v>
      </c>
      <c r="D11" s="21">
        <v>1132</v>
      </c>
      <c r="E11" s="64">
        <v>1150</v>
      </c>
      <c r="F11" s="49"/>
    </row>
    <row r="12" spans="1:5" ht="12.75">
      <c r="A12" s="7" t="s">
        <v>18</v>
      </c>
      <c r="B12" t="str">
        <f>I2</f>
        <v>Oslo Østre II</v>
      </c>
      <c r="C12" t="str">
        <f>I9</f>
        <v>Skarpskytten II</v>
      </c>
      <c r="D12" s="21">
        <v>1135</v>
      </c>
      <c r="E12" s="63">
        <v>1150</v>
      </c>
    </row>
    <row r="13" spans="1:14" ht="15.75">
      <c r="A13" s="28"/>
      <c r="B13" t="str">
        <f>I8</f>
        <v>Kisen II</v>
      </c>
      <c r="C13" t="str">
        <f>I6</f>
        <v>Skarpskytten I</v>
      </c>
      <c r="D13" s="21">
        <v>1154</v>
      </c>
      <c r="E13" s="64">
        <v>1155</v>
      </c>
      <c r="F13" s="49"/>
      <c r="I13" s="87"/>
      <c r="J13" s="87"/>
      <c r="K13" s="87"/>
      <c r="L13" s="87"/>
      <c r="M13" s="87"/>
      <c r="N13" s="87"/>
    </row>
    <row r="14" spans="1:14" ht="12.75">
      <c r="A14" s="45">
        <v>39438</v>
      </c>
      <c r="B14" s="26" t="str">
        <f>I3</f>
        <v>Aurskog/Høland II</v>
      </c>
      <c r="C14" s="26" t="str">
        <f>I7</f>
        <v>Nordstrand III</v>
      </c>
      <c r="D14" s="21">
        <v>1135</v>
      </c>
      <c r="E14" s="63">
        <v>1165</v>
      </c>
      <c r="F14" s="38"/>
      <c r="J14" s="26"/>
      <c r="K14" s="26"/>
      <c r="L14" s="26"/>
      <c r="M14" s="38"/>
      <c r="N14" s="38"/>
    </row>
    <row r="15" spans="1:14" ht="12.75">
      <c r="A15" s="7" t="s">
        <v>12</v>
      </c>
      <c r="B15" s="6" t="str">
        <f>I7</f>
        <v>Nordstrand III</v>
      </c>
      <c r="C15" s="6" t="str">
        <f>I2</f>
        <v>Oslo Østre II</v>
      </c>
      <c r="E15" s="64"/>
      <c r="F15" s="49"/>
      <c r="M15" s="37"/>
      <c r="N15" s="37"/>
    </row>
    <row r="16" spans="1:14" ht="12.75">
      <c r="A16" s="7" t="s">
        <v>18</v>
      </c>
      <c r="B16" s="6" t="str">
        <f>I9</f>
        <v>Skarpskytten II</v>
      </c>
      <c r="C16" s="6" t="str">
        <f>I6</f>
        <v>Skarpskytten I</v>
      </c>
      <c r="D16" s="21">
        <v>1135</v>
      </c>
      <c r="E16" s="63">
        <v>1163</v>
      </c>
      <c r="M16" s="37"/>
      <c r="N16" s="37"/>
    </row>
    <row r="17" spans="1:14" ht="12.75">
      <c r="A17" s="28"/>
      <c r="B17" s="6" t="str">
        <f>I8</f>
        <v>Kisen II</v>
      </c>
      <c r="C17" s="6" t="str">
        <f>I4</f>
        <v>Rælingen II</v>
      </c>
      <c r="D17" s="21">
        <v>1150</v>
      </c>
      <c r="E17" s="63">
        <v>1138</v>
      </c>
      <c r="M17" s="37"/>
      <c r="N17" s="37"/>
    </row>
    <row r="18" spans="1:14" ht="12.75">
      <c r="A18" s="28">
        <v>39465</v>
      </c>
      <c r="B18" s="26" t="str">
        <f>I5</f>
        <v>Fering I</v>
      </c>
      <c r="C18" s="26" t="str">
        <f>I3</f>
        <v>Aurskog/Høland II</v>
      </c>
      <c r="E18" s="65"/>
      <c r="F18" s="41"/>
      <c r="G18" s="1"/>
      <c r="J18" s="26"/>
      <c r="K18" s="26"/>
      <c r="L18" s="26"/>
      <c r="M18" s="38"/>
      <c r="N18" s="38"/>
    </row>
    <row r="19" spans="1:14" ht="12.75">
      <c r="A19" s="7" t="s">
        <v>13</v>
      </c>
      <c r="B19" s="26" t="str">
        <f>I3</f>
        <v>Aurskog/Høland II</v>
      </c>
      <c r="C19" s="6" t="str">
        <f>I8</f>
        <v>Kisen II</v>
      </c>
      <c r="M19" s="49"/>
      <c r="N19" s="49"/>
    </row>
    <row r="20" spans="1:14" ht="12.75">
      <c r="A20" s="7" t="s">
        <v>18</v>
      </c>
      <c r="B20" s="6" t="str">
        <f>I5</f>
        <v>Fering I</v>
      </c>
      <c r="C20" s="6" t="str">
        <f>I7</f>
        <v>Nordstrand III</v>
      </c>
      <c r="E20" s="65"/>
      <c r="F20" s="42"/>
      <c r="M20" s="49"/>
      <c r="N20" s="49"/>
    </row>
    <row r="21" spans="1:14" ht="12.75">
      <c r="A21" s="28"/>
      <c r="B21" s="6" t="str">
        <f>I4</f>
        <v>Rælingen II</v>
      </c>
      <c r="C21" t="str">
        <f>I9</f>
        <v>Skarpskytten II</v>
      </c>
      <c r="M21" s="49"/>
      <c r="N21" s="49"/>
    </row>
    <row r="22" spans="1:15" ht="13.5" customHeight="1">
      <c r="A22" s="28">
        <v>39486</v>
      </c>
      <c r="B22" s="26" t="str">
        <f>I6</f>
        <v>Skarpskytten I</v>
      </c>
      <c r="C22" s="26" t="str">
        <f>I2</f>
        <v>Oslo Østre II</v>
      </c>
      <c r="F22" s="38"/>
      <c r="J22" s="26"/>
      <c r="K22" s="26"/>
      <c r="L22" s="26"/>
      <c r="M22" s="38"/>
      <c r="N22" s="38"/>
      <c r="O22" s="1"/>
    </row>
    <row r="23" spans="1:14" ht="12.75">
      <c r="A23" s="7" t="s">
        <v>14</v>
      </c>
      <c r="B23" t="str">
        <f>I2</f>
        <v>Oslo Østre II</v>
      </c>
      <c r="C23" s="6" t="str">
        <f>I4</f>
        <v>Rælingen II</v>
      </c>
      <c r="E23" s="66"/>
      <c r="F23" s="43"/>
      <c r="M23" s="49"/>
      <c r="N23" s="49"/>
    </row>
    <row r="24" spans="1:14" ht="12.75">
      <c r="A24" s="7" t="s">
        <v>18</v>
      </c>
      <c r="B24" t="str">
        <f>I6</f>
        <v>Skarpskytten I</v>
      </c>
      <c r="C24" s="6" t="str">
        <f>I7</f>
        <v>Nordstrand III</v>
      </c>
      <c r="E24" s="64"/>
      <c r="F24" s="49"/>
      <c r="M24" s="37"/>
      <c r="N24" s="37"/>
    </row>
    <row r="25" spans="1:14" ht="12.75">
      <c r="A25" s="28"/>
      <c r="B25" t="str">
        <f>I9</f>
        <v>Skarpskytten II</v>
      </c>
      <c r="C25" s="26" t="str">
        <f>I3</f>
        <v>Aurskog/Høland II</v>
      </c>
      <c r="M25" s="49"/>
      <c r="N25" s="49"/>
    </row>
    <row r="26" spans="1:14" ht="12.75">
      <c r="A26" s="45">
        <v>39500</v>
      </c>
      <c r="B26" s="26" t="str">
        <f>I8</f>
        <v>Kisen II</v>
      </c>
      <c r="C26" s="26" t="str">
        <f>I5</f>
        <v>Fering I</v>
      </c>
      <c r="F26" s="38"/>
      <c r="J26" s="26"/>
      <c r="K26" s="26"/>
      <c r="L26" s="26"/>
      <c r="M26" s="38"/>
      <c r="N26" s="38"/>
    </row>
    <row r="27" spans="1:14" ht="12.75">
      <c r="A27" s="7" t="s">
        <v>15</v>
      </c>
      <c r="B27" s="6" t="str">
        <f>I7</f>
        <v>Nordstrand III</v>
      </c>
      <c r="C27" t="str">
        <f>I8</f>
        <v>Kisen II</v>
      </c>
      <c r="E27" s="64"/>
      <c r="F27" s="49"/>
      <c r="G27" s="1"/>
      <c r="J27" s="6"/>
      <c r="K27" s="6"/>
      <c r="M27" s="49"/>
      <c r="N27" s="49"/>
    </row>
    <row r="28" spans="1:14" ht="12.75">
      <c r="A28" s="7" t="s">
        <v>18</v>
      </c>
      <c r="B28" t="str">
        <f>I6</f>
        <v>Skarpskytten I</v>
      </c>
      <c r="C28" s="6" t="str">
        <f>I4</f>
        <v>Rælingen II</v>
      </c>
      <c r="E28" s="64"/>
      <c r="F28" s="49"/>
      <c r="J28" s="6"/>
      <c r="K28" s="6"/>
      <c r="M28" s="37"/>
      <c r="N28" s="37"/>
    </row>
    <row r="29" spans="1:14" ht="12.75">
      <c r="A29" s="28"/>
      <c r="B29" s="6" t="str">
        <f>I5</f>
        <v>Fering I</v>
      </c>
      <c r="C29" t="str">
        <f>I9</f>
        <v>Skarpskytten II</v>
      </c>
      <c r="E29" s="64"/>
      <c r="F29" s="49"/>
      <c r="J29" s="6"/>
      <c r="K29" s="6"/>
      <c r="M29" s="37"/>
      <c r="N29" s="37"/>
    </row>
    <row r="30" spans="1:15" ht="12.75">
      <c r="A30" s="45">
        <v>39513</v>
      </c>
      <c r="B30" s="26" t="str">
        <f>I3</f>
        <v>Aurskog/Høland II</v>
      </c>
      <c r="C30" s="26" t="str">
        <f>I2</f>
        <v>Oslo Østre II</v>
      </c>
      <c r="F30" s="38"/>
      <c r="J30" s="26"/>
      <c r="K30" s="26"/>
      <c r="L30" s="26"/>
      <c r="M30" s="41"/>
      <c r="N30" s="41"/>
      <c r="O30" s="1"/>
    </row>
    <row r="31" spans="10:14" ht="12.75">
      <c r="J31" s="26"/>
      <c r="K31" s="6"/>
      <c r="M31" s="37"/>
      <c r="N31" s="37"/>
    </row>
    <row r="32" spans="3:14" ht="12.75">
      <c r="C32" s="1" t="s">
        <v>16</v>
      </c>
      <c r="J32" s="6"/>
      <c r="K32" s="6"/>
      <c r="M32" s="42"/>
      <c r="N32" s="42"/>
    </row>
    <row r="33" spans="10:14" ht="12.75">
      <c r="J33" s="6"/>
      <c r="M33" s="37"/>
      <c r="N33" s="37"/>
    </row>
    <row r="34" spans="1:14" ht="12.75">
      <c r="A34" s="44" t="s">
        <v>40</v>
      </c>
      <c r="B34">
        <v>1</v>
      </c>
      <c r="C34" t="s">
        <v>117</v>
      </c>
      <c r="D34" s="69">
        <v>4637</v>
      </c>
      <c r="E34" s="63">
        <v>6</v>
      </c>
      <c r="F34" s="50" t="s">
        <v>17</v>
      </c>
      <c r="G34" s="48" t="s">
        <v>40</v>
      </c>
      <c r="J34" s="26"/>
      <c r="K34" s="26"/>
      <c r="L34" s="26"/>
      <c r="M34" s="38"/>
      <c r="N34" s="38"/>
    </row>
    <row r="35" spans="1:14" ht="12.75">
      <c r="A35" s="44" t="s">
        <v>40</v>
      </c>
      <c r="B35" s="47">
        <v>2</v>
      </c>
      <c r="C35" t="s">
        <v>120</v>
      </c>
      <c r="D35" s="21">
        <v>3489</v>
      </c>
      <c r="E35" s="64">
        <v>6</v>
      </c>
      <c r="F35" s="51" t="s">
        <v>17</v>
      </c>
      <c r="G35" s="48" t="s">
        <v>40</v>
      </c>
      <c r="K35" s="6"/>
      <c r="M35" s="43"/>
      <c r="N35" s="43"/>
    </row>
    <row r="36" spans="1:14" ht="12.75">
      <c r="A36" s="44" t="s">
        <v>40</v>
      </c>
      <c r="B36" s="47">
        <v>3</v>
      </c>
      <c r="C36" t="s">
        <v>123</v>
      </c>
      <c r="D36" s="21">
        <v>4585</v>
      </c>
      <c r="E36" s="67">
        <v>4</v>
      </c>
      <c r="F36" s="51" t="s">
        <v>17</v>
      </c>
      <c r="G36" s="48" t="s">
        <v>40</v>
      </c>
      <c r="K36" s="6"/>
      <c r="M36" s="49"/>
      <c r="N36" s="49"/>
    </row>
    <row r="37" spans="1:14" ht="12.75">
      <c r="A37" s="44" t="s">
        <v>40</v>
      </c>
      <c r="B37" s="47">
        <v>4</v>
      </c>
      <c r="C37" t="s">
        <v>102</v>
      </c>
      <c r="D37" s="21">
        <v>3458</v>
      </c>
      <c r="E37" s="64">
        <v>4</v>
      </c>
      <c r="F37" s="51" t="s">
        <v>17</v>
      </c>
      <c r="G37" s="48" t="s">
        <v>40</v>
      </c>
      <c r="K37" s="26"/>
      <c r="M37" s="37"/>
      <c r="N37" s="37"/>
    </row>
    <row r="38" spans="2:14" ht="12.75">
      <c r="B38" s="47">
        <v>5</v>
      </c>
      <c r="C38" t="s">
        <v>101</v>
      </c>
      <c r="D38" s="69">
        <v>3454</v>
      </c>
      <c r="E38" s="67">
        <v>4</v>
      </c>
      <c r="F38" s="50" t="s">
        <v>17</v>
      </c>
      <c r="G38" s="47"/>
      <c r="J38" s="26"/>
      <c r="K38" s="26"/>
      <c r="L38" s="26"/>
      <c r="M38" s="38"/>
      <c r="N38" s="38"/>
    </row>
    <row r="39" spans="2:15" ht="12.75">
      <c r="B39" s="47">
        <v>6</v>
      </c>
      <c r="C39" t="s">
        <v>124</v>
      </c>
      <c r="D39" s="32">
        <v>4578</v>
      </c>
      <c r="E39" s="64">
        <v>2</v>
      </c>
      <c r="F39" s="50" t="s">
        <v>17</v>
      </c>
      <c r="G39" s="17"/>
      <c r="J39" s="6"/>
      <c r="M39" s="49"/>
      <c r="N39" s="49"/>
      <c r="O39" s="1"/>
    </row>
    <row r="40" spans="2:14" ht="12.75">
      <c r="B40" s="47">
        <v>7</v>
      </c>
      <c r="C40" t="s">
        <v>104</v>
      </c>
      <c r="D40" s="69">
        <v>3398</v>
      </c>
      <c r="E40" s="63">
        <v>2</v>
      </c>
      <c r="F40" s="51" t="s">
        <v>17</v>
      </c>
      <c r="K40" s="6"/>
      <c r="M40" s="49"/>
      <c r="N40" s="49"/>
    </row>
    <row r="41" spans="2:14" ht="12.75">
      <c r="B41" s="47">
        <v>8</v>
      </c>
      <c r="C41" t="s">
        <v>109</v>
      </c>
      <c r="D41" s="21">
        <v>3417</v>
      </c>
      <c r="E41" s="63">
        <v>0</v>
      </c>
      <c r="F41" s="50" t="s">
        <v>17</v>
      </c>
      <c r="J41" s="6"/>
      <c r="M41" s="49"/>
      <c r="N41" s="49"/>
    </row>
    <row r="42" spans="10:14" ht="12.75">
      <c r="J42" s="26"/>
      <c r="K42" s="26"/>
      <c r="L42" s="26"/>
      <c r="M42" s="38"/>
      <c r="N42" s="38"/>
    </row>
    <row r="43" spans="13:14" ht="12.75">
      <c r="M43" s="37"/>
      <c r="N43" s="37"/>
    </row>
    <row r="44" spans="11:14" ht="12.75">
      <c r="K44" s="1"/>
      <c r="M44" s="37"/>
      <c r="N44" s="37"/>
    </row>
    <row r="45" spans="13:14" ht="12.75">
      <c r="M45" s="37"/>
      <c r="N45" s="37"/>
    </row>
    <row r="46" spans="10:14" ht="12.75">
      <c r="J46" s="17"/>
      <c r="K46" s="17"/>
      <c r="L46" s="17"/>
      <c r="M46" s="50"/>
      <c r="N46" s="50"/>
    </row>
    <row r="47" spans="10:14" ht="12.75">
      <c r="J47" s="47"/>
      <c r="K47" s="47"/>
      <c r="L47" s="47"/>
      <c r="M47" s="51"/>
      <c r="N47" s="51"/>
    </row>
    <row r="48" spans="10:15" ht="12.75">
      <c r="J48" s="47"/>
      <c r="K48" s="47"/>
      <c r="L48" s="47"/>
      <c r="M48" s="51"/>
      <c r="N48" s="51"/>
      <c r="O48" s="49"/>
    </row>
    <row r="49" spans="10:14" ht="12.75">
      <c r="J49" s="17"/>
      <c r="K49" s="17"/>
      <c r="L49" s="47"/>
      <c r="M49" s="51"/>
      <c r="N49" s="51"/>
    </row>
    <row r="50" spans="10:15" ht="12.75">
      <c r="J50" s="17"/>
      <c r="K50" s="17"/>
      <c r="L50" s="17"/>
      <c r="M50" s="53"/>
      <c r="N50" s="50"/>
      <c r="O50" s="47"/>
    </row>
    <row r="51" spans="10:15" ht="12.75">
      <c r="J51" s="17"/>
      <c r="K51" s="17"/>
      <c r="L51" s="17"/>
      <c r="M51" s="50"/>
      <c r="N51" s="50"/>
      <c r="O51" s="17"/>
    </row>
    <row r="52" spans="10:14" ht="12.75">
      <c r="J52" s="17"/>
      <c r="K52" s="17"/>
      <c r="L52" s="47"/>
      <c r="M52" s="51"/>
      <c r="N52" s="51"/>
    </row>
    <row r="53" spans="10:14" ht="12.75">
      <c r="J53" s="17"/>
      <c r="K53" s="17"/>
      <c r="L53" s="17"/>
      <c r="M53" s="50"/>
      <c r="N53" s="50"/>
    </row>
    <row r="54" spans="13:14" ht="12.75">
      <c r="M54" s="37"/>
      <c r="N54" s="37"/>
    </row>
    <row r="55" spans="13:14" ht="12.75">
      <c r="M55" s="37"/>
      <c r="N55" s="37"/>
    </row>
  </sheetData>
  <mergeCells count="2">
    <mergeCell ref="A1:F1"/>
    <mergeCell ref="I13:N13"/>
  </mergeCells>
  <printOptions horizontalCentered="1" verticalCentered="1"/>
  <pageMargins left="0.4" right="0.51" top="0.49" bottom="0.4" header="0.33" footer="0.22"/>
  <pageSetup fitToHeight="1" fitToWidth="1" horizontalDpi="300" verticalDpi="300" orientation="landscape" paperSize="9" r:id="rId1"/>
  <headerFooter alignWithMargins="0">
    <oddFooter>&amp;L&amp;"Verdana,Halvfet Kursiv"&amp;8Rælingen Miniatyrskytterlag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B43" sqref="B43"/>
    </sheetView>
  </sheetViews>
  <sheetFormatPr defaultColWidth="11.421875" defaultRowHeight="12.75"/>
  <cols>
    <col min="2" max="3" width="17.57421875" style="0" bestFit="1" customWidth="1"/>
    <col min="4" max="4" width="6.28125" style="70" customWidth="1"/>
    <col min="5" max="5" width="5.7109375" style="59" customWidth="1"/>
    <col min="6" max="6" width="5.28125" style="37" customWidth="1"/>
    <col min="7" max="7" width="14.140625" style="0" customWidth="1"/>
    <col min="9" max="9" width="17.140625" style="0" customWidth="1"/>
    <col min="10" max="10" width="3.28125" style="0" customWidth="1"/>
  </cols>
  <sheetData>
    <row r="1" spans="1:6" ht="15.75">
      <c r="A1" s="87" t="s">
        <v>96</v>
      </c>
      <c r="B1" s="87"/>
      <c r="C1" s="87"/>
      <c r="D1" s="87"/>
      <c r="E1" s="87"/>
      <c r="F1" s="87"/>
    </row>
    <row r="2" spans="1:9" ht="12.75">
      <c r="A2" s="26"/>
      <c r="B2" s="26"/>
      <c r="C2" s="26"/>
      <c r="F2" s="38"/>
      <c r="H2">
        <v>1</v>
      </c>
      <c r="I2" t="s">
        <v>108</v>
      </c>
    </row>
    <row r="3" spans="1:9" ht="12.75">
      <c r="A3" s="7" t="s">
        <v>9</v>
      </c>
      <c r="B3" t="str">
        <f>I4</f>
        <v>Oslo Østre III</v>
      </c>
      <c r="C3" t="str">
        <f>I7</f>
        <v>Lørenskog</v>
      </c>
      <c r="D3" s="70">
        <v>1151</v>
      </c>
      <c r="E3" s="59">
        <v>766</v>
      </c>
      <c r="H3">
        <v>2</v>
      </c>
      <c r="I3" t="s">
        <v>114</v>
      </c>
    </row>
    <row r="4" spans="1:9" ht="12.75">
      <c r="A4" s="7" t="s">
        <v>18</v>
      </c>
      <c r="B4" t="str">
        <f>I3</f>
        <v>Nittedal II</v>
      </c>
      <c r="C4" t="str">
        <f>I8</f>
        <v>NTG Kongsvinger II</v>
      </c>
      <c r="D4" s="71">
        <v>1075</v>
      </c>
      <c r="E4" s="59">
        <v>1144</v>
      </c>
      <c r="H4">
        <v>3</v>
      </c>
      <c r="I4" t="s">
        <v>111</v>
      </c>
    </row>
    <row r="5" spans="2:9" ht="12.75">
      <c r="B5" t="str">
        <f>I2</f>
        <v>Steinsgård</v>
      </c>
      <c r="C5" t="str">
        <f>I5</f>
        <v>Skedsmo </v>
      </c>
      <c r="D5" s="70">
        <v>1118</v>
      </c>
      <c r="E5" s="59">
        <v>825</v>
      </c>
      <c r="H5">
        <v>4</v>
      </c>
      <c r="I5" t="s">
        <v>115</v>
      </c>
    </row>
    <row r="6" spans="1:9" ht="12.75">
      <c r="A6" s="28">
        <v>39395</v>
      </c>
      <c r="B6" s="26" t="str">
        <f>I9</f>
        <v>Nordstrand IV</v>
      </c>
      <c r="C6" s="26" t="str">
        <f>I6</f>
        <v>Nittedal I</v>
      </c>
      <c r="D6" s="70">
        <v>1119</v>
      </c>
      <c r="E6" s="59">
        <v>1152</v>
      </c>
      <c r="F6" s="38"/>
      <c r="H6">
        <v>5</v>
      </c>
      <c r="I6" t="s">
        <v>113</v>
      </c>
    </row>
    <row r="7" spans="1:9" ht="12.75">
      <c r="A7" s="7" t="s">
        <v>10</v>
      </c>
      <c r="B7" t="str">
        <f>I8</f>
        <v>NTG Kongsvinger II</v>
      </c>
      <c r="C7" t="str">
        <f>I2</f>
        <v>Steinsgård</v>
      </c>
      <c r="D7" s="72">
        <v>1174</v>
      </c>
      <c r="E7" s="60">
        <v>1094</v>
      </c>
      <c r="F7" s="49"/>
      <c r="H7">
        <v>6</v>
      </c>
      <c r="I7" t="s">
        <v>116</v>
      </c>
    </row>
    <row r="8" spans="1:9" ht="12.75">
      <c r="A8" s="7" t="s">
        <v>18</v>
      </c>
      <c r="B8" t="str">
        <f>I7</f>
        <v>Lørenskog</v>
      </c>
      <c r="C8" t="str">
        <f>I3</f>
        <v>Nittedal II</v>
      </c>
      <c r="D8" s="70">
        <v>841</v>
      </c>
      <c r="E8" s="60">
        <v>796</v>
      </c>
      <c r="F8" s="49"/>
      <c r="H8">
        <v>7</v>
      </c>
      <c r="I8" t="s">
        <v>131</v>
      </c>
    </row>
    <row r="9" spans="2:9" ht="12.75">
      <c r="B9" t="str">
        <f>I5</f>
        <v>Skedsmo </v>
      </c>
      <c r="C9" t="str">
        <f>I6</f>
        <v>Nittedal I</v>
      </c>
      <c r="D9" s="70">
        <v>1137</v>
      </c>
      <c r="E9" s="60">
        <v>1146</v>
      </c>
      <c r="F9" s="49"/>
      <c r="H9">
        <v>8</v>
      </c>
      <c r="I9" t="s">
        <v>121</v>
      </c>
    </row>
    <row r="10" spans="1:7" ht="12.75">
      <c r="A10" s="28">
        <v>39417</v>
      </c>
      <c r="B10" s="26" t="str">
        <f>I9</f>
        <v>Nordstrand IV</v>
      </c>
      <c r="C10" s="26" t="str">
        <f>I4</f>
        <v>Oslo Østre III</v>
      </c>
      <c r="D10" s="70">
        <v>1084</v>
      </c>
      <c r="E10" s="59">
        <v>1138</v>
      </c>
      <c r="F10" s="38"/>
      <c r="G10" s="1"/>
    </row>
    <row r="11" spans="1:6" ht="12.75">
      <c r="A11" s="7" t="s">
        <v>11</v>
      </c>
      <c r="B11" t="str">
        <f>I4</f>
        <v>Oslo Østre III</v>
      </c>
      <c r="C11" t="str">
        <f>I5</f>
        <v>Skedsmo </v>
      </c>
      <c r="D11" s="70">
        <v>1163</v>
      </c>
      <c r="E11" s="60">
        <v>1135</v>
      </c>
      <c r="F11" s="49"/>
    </row>
    <row r="12" spans="1:5" ht="12.75">
      <c r="A12" s="7" t="s">
        <v>18</v>
      </c>
      <c r="B12" t="str">
        <f>I2</f>
        <v>Steinsgård</v>
      </c>
      <c r="C12" t="str">
        <f>I3</f>
        <v>Nittedal II</v>
      </c>
      <c r="D12" s="59">
        <v>1132</v>
      </c>
      <c r="E12" s="70">
        <v>1068</v>
      </c>
    </row>
    <row r="13" spans="1:6" ht="12.75">
      <c r="A13" s="28"/>
      <c r="B13" t="str">
        <f>I8</f>
        <v>NTG Kongsvinger II</v>
      </c>
      <c r="C13" t="str">
        <f>I6</f>
        <v>Nittedal I</v>
      </c>
      <c r="D13" s="70">
        <v>1158</v>
      </c>
      <c r="E13" s="60">
        <v>1151</v>
      </c>
      <c r="F13" s="49"/>
    </row>
    <row r="14" spans="1:6" ht="12.75">
      <c r="A14" s="45">
        <v>39438</v>
      </c>
      <c r="B14" s="26" t="str">
        <f>I9</f>
        <v>Nordstrand IV</v>
      </c>
      <c r="C14" s="26" t="str">
        <f>I7</f>
        <v>Lørenskog</v>
      </c>
      <c r="D14" s="70">
        <v>1123</v>
      </c>
      <c r="E14" s="59">
        <v>1121</v>
      </c>
      <c r="F14" s="38"/>
    </row>
    <row r="15" spans="1:6" ht="12.75">
      <c r="A15" s="7" t="s">
        <v>12</v>
      </c>
      <c r="B15" s="6" t="str">
        <f>I7</f>
        <v>Lørenskog</v>
      </c>
      <c r="C15" s="6" t="str">
        <f>I2</f>
        <v>Steinsgård</v>
      </c>
      <c r="D15" s="70">
        <v>813</v>
      </c>
      <c r="E15" s="60">
        <v>1151</v>
      </c>
      <c r="F15" s="49"/>
    </row>
    <row r="16" spans="1:5" ht="12.75">
      <c r="A16" s="7" t="s">
        <v>18</v>
      </c>
      <c r="B16" s="6" t="str">
        <f>I3</f>
        <v>Nittedal II</v>
      </c>
      <c r="C16" s="6" t="str">
        <f>I6</f>
        <v>Nittedal I</v>
      </c>
      <c r="D16" s="70">
        <v>809</v>
      </c>
      <c r="E16" s="59">
        <v>1145</v>
      </c>
    </row>
    <row r="17" spans="1:3" ht="12.75">
      <c r="A17" s="28"/>
      <c r="B17" s="6" t="str">
        <f>I8</f>
        <v>NTG Kongsvinger II</v>
      </c>
      <c r="C17" s="6" t="str">
        <f>I4</f>
        <v>Oslo Østre III</v>
      </c>
    </row>
    <row r="18" spans="1:7" ht="12.75">
      <c r="A18" s="28">
        <v>39465</v>
      </c>
      <c r="B18" s="26" t="str">
        <f>I5</f>
        <v>Skedsmo </v>
      </c>
      <c r="C18" s="26" t="str">
        <f>I9</f>
        <v>Nordstrand IV</v>
      </c>
      <c r="D18" s="70">
        <v>1146</v>
      </c>
      <c r="E18" s="61">
        <v>1090</v>
      </c>
      <c r="F18" s="41"/>
      <c r="G18" s="1"/>
    </row>
    <row r="19" spans="1:3" ht="12.75">
      <c r="A19" s="7" t="s">
        <v>13</v>
      </c>
      <c r="B19" s="26" t="str">
        <f>I9</f>
        <v>Nordstrand IV</v>
      </c>
      <c r="C19" s="6" t="str">
        <f>I8</f>
        <v>NTG Kongsvinger II</v>
      </c>
    </row>
    <row r="20" spans="1:6" ht="12.75">
      <c r="A20" s="7" t="s">
        <v>18</v>
      </c>
      <c r="B20" s="6" t="str">
        <f>I5</f>
        <v>Skedsmo </v>
      </c>
      <c r="C20" s="6" t="str">
        <f>I7</f>
        <v>Lørenskog</v>
      </c>
      <c r="E20" s="61"/>
      <c r="F20" s="42"/>
    </row>
    <row r="21" spans="1:10" ht="12.75">
      <c r="A21" s="28"/>
      <c r="B21" s="6" t="str">
        <f>I4</f>
        <v>Oslo Østre III</v>
      </c>
      <c r="C21" t="str">
        <f>I3</f>
        <v>Nittedal II</v>
      </c>
      <c r="J21" s="31"/>
    </row>
    <row r="22" spans="1:10" ht="12.75">
      <c r="A22" s="28">
        <v>39486</v>
      </c>
      <c r="B22" s="26" t="str">
        <f>I6</f>
        <v>Nittedal I</v>
      </c>
      <c r="C22" s="26" t="str">
        <f>I2</f>
        <v>Steinsgård</v>
      </c>
      <c r="F22" s="38"/>
      <c r="J22" s="31"/>
    </row>
    <row r="23" spans="1:10" ht="12.75">
      <c r="A23" s="7" t="s">
        <v>14</v>
      </c>
      <c r="B23" t="str">
        <f>I2</f>
        <v>Steinsgård</v>
      </c>
      <c r="C23" s="6" t="str">
        <f>I4</f>
        <v>Oslo Østre III</v>
      </c>
      <c r="E23" s="62"/>
      <c r="F23" s="43"/>
      <c r="J23" s="31"/>
    </row>
    <row r="24" spans="1:10" ht="12.75">
      <c r="A24" s="7" t="s">
        <v>18</v>
      </c>
      <c r="B24" t="str">
        <f>I6</f>
        <v>Nittedal I</v>
      </c>
      <c r="C24" s="6" t="str">
        <f>I7</f>
        <v>Lørenskog</v>
      </c>
      <c r="E24" s="60"/>
      <c r="F24" s="49"/>
      <c r="J24" s="31"/>
    </row>
    <row r="25" spans="1:10" ht="12.75">
      <c r="A25" s="28"/>
      <c r="B25" t="str">
        <f>I3</f>
        <v>Nittedal II</v>
      </c>
      <c r="C25" s="26" t="str">
        <f>I9</f>
        <v>Nordstrand IV</v>
      </c>
      <c r="J25" s="31"/>
    </row>
    <row r="26" spans="1:10" ht="12.75">
      <c r="A26" s="45">
        <v>39500</v>
      </c>
      <c r="B26" s="26" t="str">
        <f>I8</f>
        <v>NTG Kongsvinger II</v>
      </c>
      <c r="C26" s="26" t="str">
        <f>I5</f>
        <v>Skedsmo </v>
      </c>
      <c r="F26" s="38"/>
      <c r="J26" s="31"/>
    </row>
    <row r="27" spans="1:10" ht="12.75">
      <c r="A27" s="7" t="s">
        <v>15</v>
      </c>
      <c r="B27" s="6" t="str">
        <f>I7</f>
        <v>Lørenskog</v>
      </c>
      <c r="C27" t="str">
        <f>I8</f>
        <v>NTG Kongsvinger II</v>
      </c>
      <c r="E27" s="60"/>
      <c r="F27" s="49"/>
      <c r="G27" s="1"/>
      <c r="J27" s="31"/>
    </row>
    <row r="28" spans="1:6" ht="12.75">
      <c r="A28" s="7" t="s">
        <v>18</v>
      </c>
      <c r="B28" t="str">
        <f>I6</f>
        <v>Nittedal I</v>
      </c>
      <c r="C28" s="6" t="str">
        <f>I4</f>
        <v>Oslo Østre III</v>
      </c>
      <c r="E28" s="60"/>
      <c r="F28" s="49"/>
    </row>
    <row r="29" spans="1:6" ht="12.75">
      <c r="A29" s="28"/>
      <c r="B29" s="6" t="str">
        <f>I5</f>
        <v>Skedsmo </v>
      </c>
      <c r="C29" t="str">
        <f>I3</f>
        <v>Nittedal II</v>
      </c>
      <c r="E29" s="60"/>
      <c r="F29" s="49"/>
    </row>
    <row r="30" spans="1:6" ht="12.75">
      <c r="A30" s="45">
        <v>39513</v>
      </c>
      <c r="B30" s="26" t="str">
        <f>I9</f>
        <v>Nordstrand IV</v>
      </c>
      <c r="C30" s="26" t="str">
        <f>I2</f>
        <v>Steinsgård</v>
      </c>
      <c r="F30" s="38"/>
    </row>
    <row r="32" ht="12.75">
      <c r="C32" s="1" t="s">
        <v>16</v>
      </c>
    </row>
    <row r="34" spans="1:7" ht="12.75">
      <c r="A34" s="44" t="s">
        <v>40</v>
      </c>
      <c r="B34" s="47">
        <v>1</v>
      </c>
      <c r="C34" t="s">
        <v>113</v>
      </c>
      <c r="D34" s="70">
        <v>4594</v>
      </c>
      <c r="E34" s="59">
        <v>6</v>
      </c>
      <c r="F34" s="50" t="s">
        <v>17</v>
      </c>
      <c r="G34" s="48" t="s">
        <v>40</v>
      </c>
    </row>
    <row r="35" spans="1:7" ht="12.75">
      <c r="A35" s="44" t="s">
        <v>40</v>
      </c>
      <c r="B35" s="17">
        <v>2</v>
      </c>
      <c r="C35" t="s">
        <v>108</v>
      </c>
      <c r="D35" s="72">
        <v>4459</v>
      </c>
      <c r="E35" s="59">
        <v>6</v>
      </c>
      <c r="F35" s="51" t="s">
        <v>17</v>
      </c>
      <c r="G35" s="48" t="s">
        <v>40</v>
      </c>
    </row>
    <row r="36" spans="1:7" ht="12.75">
      <c r="A36" s="44" t="s">
        <v>40</v>
      </c>
      <c r="B36" s="47">
        <v>3</v>
      </c>
      <c r="C36" t="s">
        <v>131</v>
      </c>
      <c r="D36" s="70">
        <v>3476</v>
      </c>
      <c r="E36" s="59">
        <v>6</v>
      </c>
      <c r="F36" s="51" t="s">
        <v>17</v>
      </c>
      <c r="G36" s="48" t="s">
        <v>40</v>
      </c>
    </row>
    <row r="37" spans="1:7" ht="12.75">
      <c r="A37" s="44" t="s">
        <v>40</v>
      </c>
      <c r="B37" s="47">
        <v>4</v>
      </c>
      <c r="C37" t="s">
        <v>111</v>
      </c>
      <c r="D37" s="70">
        <v>3452</v>
      </c>
      <c r="E37" s="59">
        <v>6</v>
      </c>
      <c r="F37" s="51" t="s">
        <v>17</v>
      </c>
      <c r="G37" s="48" t="s">
        <v>40</v>
      </c>
    </row>
    <row r="38" spans="2:7" ht="12.75">
      <c r="B38" s="47">
        <v>5</v>
      </c>
      <c r="C38" t="s">
        <v>121</v>
      </c>
      <c r="D38" s="72">
        <v>4416</v>
      </c>
      <c r="E38" s="59">
        <v>2</v>
      </c>
      <c r="F38" s="50" t="s">
        <v>17</v>
      </c>
      <c r="G38" s="47"/>
    </row>
    <row r="39" spans="2:7" ht="12.75">
      <c r="B39" s="47">
        <v>6</v>
      </c>
      <c r="C39" t="s">
        <v>115</v>
      </c>
      <c r="D39" s="72">
        <v>4243</v>
      </c>
      <c r="E39" s="59">
        <v>2</v>
      </c>
      <c r="F39" s="50" t="s">
        <v>17</v>
      </c>
      <c r="G39" s="17"/>
    </row>
    <row r="40" spans="2:6" ht="12.75">
      <c r="B40" s="47">
        <v>7</v>
      </c>
      <c r="C40" t="s">
        <v>116</v>
      </c>
      <c r="D40" s="72">
        <v>3534</v>
      </c>
      <c r="E40" s="59">
        <v>2</v>
      </c>
      <c r="F40" s="51" t="s">
        <v>17</v>
      </c>
    </row>
    <row r="41" spans="2:6" ht="12.75">
      <c r="B41" s="47">
        <v>8</v>
      </c>
      <c r="C41" t="s">
        <v>114</v>
      </c>
      <c r="D41" s="72">
        <v>3748</v>
      </c>
      <c r="E41" s="59">
        <v>0</v>
      </c>
      <c r="F41" s="50" t="s">
        <v>17</v>
      </c>
    </row>
  </sheetData>
  <mergeCells count="1">
    <mergeCell ref="A1:F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C44" sqref="C44"/>
    </sheetView>
  </sheetViews>
  <sheetFormatPr defaultColWidth="11.421875" defaultRowHeight="12.75"/>
  <cols>
    <col min="2" max="2" width="16.7109375" style="0" customWidth="1"/>
    <col min="3" max="3" width="15.7109375" style="0" customWidth="1"/>
    <col min="4" max="4" width="7.28125" style="21" customWidth="1"/>
    <col min="5" max="5" width="7.140625" style="68" customWidth="1"/>
    <col min="9" max="9" width="17.00390625" style="0" customWidth="1"/>
  </cols>
  <sheetData>
    <row r="1" spans="1:6" ht="15.75">
      <c r="A1" s="87" t="s">
        <v>97</v>
      </c>
      <c r="B1" s="87"/>
      <c r="C1" s="87"/>
      <c r="D1" s="87"/>
      <c r="E1" s="87"/>
      <c r="F1" s="87"/>
    </row>
    <row r="2" spans="1:9" ht="12.75">
      <c r="A2" s="26"/>
      <c r="B2" s="26"/>
      <c r="C2" s="26"/>
      <c r="E2" s="63"/>
      <c r="F2" s="38"/>
      <c r="H2">
        <v>1</v>
      </c>
      <c r="I2" t="s">
        <v>105</v>
      </c>
    </row>
    <row r="3" spans="1:9" ht="12.75">
      <c r="A3" s="7" t="s">
        <v>9</v>
      </c>
      <c r="B3" t="str">
        <f>I4</f>
        <v>Fet</v>
      </c>
      <c r="C3" t="str">
        <f>I7</f>
        <v>Oslo Østre IV</v>
      </c>
      <c r="D3" s="21">
        <v>820</v>
      </c>
      <c r="E3" s="63">
        <v>842</v>
      </c>
      <c r="F3" s="37"/>
      <c r="H3">
        <v>2</v>
      </c>
      <c r="I3" t="s">
        <v>106</v>
      </c>
    </row>
    <row r="4" spans="1:9" ht="12.75">
      <c r="A4" s="7" t="s">
        <v>18</v>
      </c>
      <c r="B4" t="str">
        <f>I3</f>
        <v>Rælingen Ungdom</v>
      </c>
      <c r="C4" t="str">
        <f>I8</f>
        <v>Nittedal III</v>
      </c>
      <c r="D4" s="21">
        <v>792</v>
      </c>
      <c r="E4" s="63">
        <v>758</v>
      </c>
      <c r="F4" s="37"/>
      <c r="H4">
        <v>3</v>
      </c>
      <c r="I4" t="s">
        <v>82</v>
      </c>
    </row>
    <row r="5" spans="2:9" ht="12.75">
      <c r="B5" t="str">
        <f>I2</f>
        <v>Fering II</v>
      </c>
      <c r="C5" t="str">
        <f>I6</f>
        <v>Eidsvoll Verk</v>
      </c>
      <c r="D5" s="21">
        <v>282</v>
      </c>
      <c r="E5" s="63">
        <v>797</v>
      </c>
      <c r="F5" s="37"/>
      <c r="H5">
        <v>4</v>
      </c>
      <c r="I5" t="s">
        <v>107</v>
      </c>
    </row>
    <row r="6" spans="1:9" ht="12.75">
      <c r="A6" s="28">
        <v>39395</v>
      </c>
      <c r="B6" s="26" t="str">
        <f>I9</f>
        <v>Kisen III</v>
      </c>
      <c r="C6" s="26" t="s">
        <v>107</v>
      </c>
      <c r="D6" s="21">
        <v>836</v>
      </c>
      <c r="E6" s="63">
        <v>823</v>
      </c>
      <c r="F6" s="38"/>
      <c r="H6">
        <v>5</v>
      </c>
      <c r="I6" t="s">
        <v>51</v>
      </c>
    </row>
    <row r="7" spans="1:9" ht="12.75">
      <c r="A7" s="7" t="s">
        <v>10</v>
      </c>
      <c r="B7" t="str">
        <f>I8</f>
        <v>Nittedal III</v>
      </c>
      <c r="C7" t="str">
        <f>I2</f>
        <v>Fering II</v>
      </c>
      <c r="D7" s="32">
        <v>768</v>
      </c>
      <c r="E7" s="64">
        <v>834</v>
      </c>
      <c r="F7" s="49"/>
      <c r="H7">
        <v>6</v>
      </c>
      <c r="I7" t="s">
        <v>110</v>
      </c>
    </row>
    <row r="8" spans="1:9" ht="12.75">
      <c r="A8" s="7" t="s">
        <v>18</v>
      </c>
      <c r="B8" t="str">
        <f>I7</f>
        <v>Oslo Østre IV</v>
      </c>
      <c r="C8" t="str">
        <f>I3</f>
        <v>Rælingen Ungdom</v>
      </c>
      <c r="D8" s="32">
        <v>849</v>
      </c>
      <c r="E8" s="64">
        <v>814</v>
      </c>
      <c r="F8" s="49"/>
      <c r="H8">
        <v>7</v>
      </c>
      <c r="I8" t="s">
        <v>165</v>
      </c>
    </row>
    <row r="9" spans="2:9" ht="12.75">
      <c r="B9" t="str">
        <f>I6</f>
        <v>Eidsvoll Verk</v>
      </c>
      <c r="C9" t="s">
        <v>107</v>
      </c>
      <c r="D9" s="21">
        <v>862</v>
      </c>
      <c r="E9" s="64">
        <v>839</v>
      </c>
      <c r="F9" s="49"/>
      <c r="H9">
        <v>8</v>
      </c>
      <c r="I9" t="s">
        <v>127</v>
      </c>
    </row>
    <row r="10" spans="1:7" ht="12.75">
      <c r="A10" s="28">
        <v>39417</v>
      </c>
      <c r="B10" s="26" t="str">
        <f>I9</f>
        <v>Kisen III</v>
      </c>
      <c r="C10" s="26" t="str">
        <f>I4</f>
        <v>Fet</v>
      </c>
      <c r="D10" s="21">
        <v>872</v>
      </c>
      <c r="E10" s="63">
        <v>809</v>
      </c>
      <c r="F10" s="38"/>
      <c r="G10" s="1"/>
    </row>
    <row r="11" spans="1:6" ht="12.75">
      <c r="A11" s="7" t="s">
        <v>11</v>
      </c>
      <c r="B11" t="str">
        <f>I4</f>
        <v>Fet</v>
      </c>
      <c r="C11" t="str">
        <f>I6</f>
        <v>Eidsvoll Verk</v>
      </c>
      <c r="D11" s="21">
        <v>816</v>
      </c>
      <c r="E11" s="64">
        <v>811</v>
      </c>
      <c r="F11" s="49"/>
    </row>
    <row r="12" spans="1:6" ht="12.75">
      <c r="A12" s="7" t="s">
        <v>18</v>
      </c>
      <c r="B12" t="str">
        <f>I2</f>
        <v>Fering II</v>
      </c>
      <c r="C12" t="str">
        <f>I3</f>
        <v>Rælingen Ungdom</v>
      </c>
      <c r="D12" s="21">
        <v>814</v>
      </c>
      <c r="E12" s="63">
        <v>807</v>
      </c>
      <c r="F12" s="37"/>
    </row>
    <row r="13" spans="1:6" ht="12.75">
      <c r="A13" s="28"/>
      <c r="B13" t="str">
        <f>I8</f>
        <v>Nittedal III</v>
      </c>
      <c r="C13" t="s">
        <v>107</v>
      </c>
      <c r="D13" s="21">
        <v>739</v>
      </c>
      <c r="E13" s="64">
        <v>838</v>
      </c>
      <c r="F13" s="49"/>
    </row>
    <row r="14" spans="1:6" ht="12.75">
      <c r="A14" s="45">
        <v>39438</v>
      </c>
      <c r="B14" s="26" t="str">
        <f>I9</f>
        <v>Kisen III</v>
      </c>
      <c r="C14" s="26" t="str">
        <f>I7</f>
        <v>Oslo Østre IV</v>
      </c>
      <c r="D14" s="21">
        <v>852</v>
      </c>
      <c r="E14" s="63">
        <v>841</v>
      </c>
      <c r="F14" s="38"/>
    </row>
    <row r="15" spans="1:6" ht="12.75">
      <c r="A15" s="7" t="s">
        <v>12</v>
      </c>
      <c r="B15" s="6" t="str">
        <f>I7</f>
        <v>Oslo Østre IV</v>
      </c>
      <c r="C15" s="6" t="str">
        <f>I2</f>
        <v>Fering II</v>
      </c>
      <c r="D15" s="21">
        <v>869</v>
      </c>
      <c r="E15" s="64">
        <v>829</v>
      </c>
      <c r="F15" s="49"/>
    </row>
    <row r="16" spans="1:6" ht="12.75">
      <c r="A16" s="7" t="s">
        <v>18</v>
      </c>
      <c r="B16" s="6" t="str">
        <f>I3</f>
        <v>Rælingen Ungdom</v>
      </c>
      <c r="C16" s="6" t="s">
        <v>107</v>
      </c>
      <c r="D16" s="21">
        <v>819</v>
      </c>
      <c r="E16" s="63">
        <v>844</v>
      </c>
      <c r="F16" s="37"/>
    </row>
    <row r="17" spans="1:6" ht="12.75">
      <c r="A17" s="28"/>
      <c r="B17" s="6" t="str">
        <f>I8</f>
        <v>Nittedal III</v>
      </c>
      <c r="C17" s="6" t="str">
        <f>I4</f>
        <v>Fet</v>
      </c>
      <c r="D17" s="21">
        <v>785</v>
      </c>
      <c r="E17" s="63">
        <v>811</v>
      </c>
      <c r="F17" s="37"/>
    </row>
    <row r="18" spans="1:7" ht="12.75">
      <c r="A18" s="28">
        <v>39465</v>
      </c>
      <c r="B18" s="26" t="str">
        <f>I6</f>
        <v>Eidsvoll Verk</v>
      </c>
      <c r="C18" s="26" t="str">
        <f>I9</f>
        <v>Kisen III</v>
      </c>
      <c r="D18" s="21">
        <v>844</v>
      </c>
      <c r="E18" s="65">
        <v>875</v>
      </c>
      <c r="F18" s="41"/>
      <c r="G18" s="1"/>
    </row>
    <row r="19" spans="1:6" ht="12.75">
      <c r="A19" s="7" t="s">
        <v>13</v>
      </c>
      <c r="B19" s="26" t="str">
        <f>I9</f>
        <v>Kisen III</v>
      </c>
      <c r="C19" s="6" t="str">
        <f>I8</f>
        <v>Nittedal III</v>
      </c>
      <c r="E19" s="63"/>
      <c r="F19" s="37"/>
    </row>
    <row r="20" spans="1:6" ht="12.75">
      <c r="A20" s="7" t="s">
        <v>18</v>
      </c>
      <c r="B20" s="6" t="str">
        <f>I6</f>
        <v>Eidsvoll Verk</v>
      </c>
      <c r="C20" s="6" t="str">
        <f>I7</f>
        <v>Oslo Østre IV</v>
      </c>
      <c r="E20" s="65"/>
      <c r="F20" s="42"/>
    </row>
    <row r="21" spans="1:6" ht="12.75">
      <c r="A21" s="28"/>
      <c r="B21" s="6" t="str">
        <f>I4</f>
        <v>Fet</v>
      </c>
      <c r="C21" t="str">
        <f>I3</f>
        <v>Rælingen Ungdom</v>
      </c>
      <c r="E21" s="63"/>
      <c r="F21" s="37"/>
    </row>
    <row r="22" spans="1:6" ht="12.75">
      <c r="A22" s="28">
        <v>39486</v>
      </c>
      <c r="B22" t="s">
        <v>107</v>
      </c>
      <c r="C22" s="26" t="str">
        <f>I2</f>
        <v>Fering II</v>
      </c>
      <c r="E22" s="63"/>
      <c r="F22" s="38"/>
    </row>
    <row r="23" spans="1:6" ht="12.75">
      <c r="A23" s="7" t="s">
        <v>14</v>
      </c>
      <c r="B23" t="str">
        <f>I2</f>
        <v>Fering II</v>
      </c>
      <c r="C23" s="6" t="str">
        <f>I4</f>
        <v>Fet</v>
      </c>
      <c r="E23" s="66"/>
      <c r="F23" s="43"/>
    </row>
    <row r="24" spans="1:6" ht="12.75">
      <c r="A24" s="7" t="s">
        <v>18</v>
      </c>
      <c r="B24" t="s">
        <v>107</v>
      </c>
      <c r="C24" s="6" t="str">
        <f>I7</f>
        <v>Oslo Østre IV</v>
      </c>
      <c r="E24" s="64"/>
      <c r="F24" s="49"/>
    </row>
    <row r="25" spans="1:6" ht="12.75">
      <c r="A25" s="28"/>
      <c r="B25" t="str">
        <f>I3</f>
        <v>Rælingen Ungdom</v>
      </c>
      <c r="C25" s="26" t="str">
        <f>I9</f>
        <v>Kisen III</v>
      </c>
      <c r="E25" s="63"/>
      <c r="F25" s="37"/>
    </row>
    <row r="26" spans="1:6" ht="12.75">
      <c r="A26" s="45">
        <v>39500</v>
      </c>
      <c r="B26" s="26" t="str">
        <f>I8</f>
        <v>Nittedal III</v>
      </c>
      <c r="C26" s="26" t="str">
        <f>I6</f>
        <v>Eidsvoll Verk</v>
      </c>
      <c r="E26" s="63"/>
      <c r="F26" s="38"/>
    </row>
    <row r="27" spans="1:7" ht="12.75">
      <c r="A27" s="7" t="s">
        <v>15</v>
      </c>
      <c r="B27" s="6" t="str">
        <f>I7</f>
        <v>Oslo Østre IV</v>
      </c>
      <c r="C27" t="str">
        <f>I8</f>
        <v>Nittedal III</v>
      </c>
      <c r="E27" s="64"/>
      <c r="F27" s="49"/>
      <c r="G27" s="1"/>
    </row>
    <row r="28" spans="1:6" ht="12.75">
      <c r="A28" s="7" t="s">
        <v>18</v>
      </c>
      <c r="B28" t="s">
        <v>107</v>
      </c>
      <c r="C28" s="6" t="str">
        <f>I4</f>
        <v>Fet</v>
      </c>
      <c r="E28" s="64"/>
      <c r="F28" s="49"/>
    </row>
    <row r="29" spans="1:6" ht="12.75">
      <c r="A29" s="28"/>
      <c r="B29" s="6" t="str">
        <f>I6</f>
        <v>Eidsvoll Verk</v>
      </c>
      <c r="C29" t="str">
        <f>I3</f>
        <v>Rælingen Ungdom</v>
      </c>
      <c r="E29" s="64"/>
      <c r="F29" s="49"/>
    </row>
    <row r="30" spans="1:6" ht="12.75">
      <c r="A30" s="45">
        <v>39513</v>
      </c>
      <c r="B30" s="26" t="str">
        <f>I9</f>
        <v>Kisen III</v>
      </c>
      <c r="C30" s="26" t="str">
        <f>I2</f>
        <v>Fering II</v>
      </c>
      <c r="E30" s="63"/>
      <c r="F30" s="38"/>
    </row>
    <row r="31" spans="5:6" ht="12.75">
      <c r="E31" s="63"/>
      <c r="F31" s="37"/>
    </row>
    <row r="32" spans="3:6" ht="12.75">
      <c r="C32" s="1" t="s">
        <v>16</v>
      </c>
      <c r="E32" s="63"/>
      <c r="F32" s="37"/>
    </row>
    <row r="33" spans="5:6" ht="12.75">
      <c r="E33" s="63"/>
      <c r="F33" s="37"/>
    </row>
    <row r="34" spans="1:7" ht="12.75">
      <c r="A34" s="44" t="s">
        <v>40</v>
      </c>
      <c r="B34">
        <v>1</v>
      </c>
      <c r="C34" t="s">
        <v>127</v>
      </c>
      <c r="D34" s="21">
        <v>3435</v>
      </c>
      <c r="E34" s="63">
        <v>8</v>
      </c>
      <c r="F34" s="50" t="s">
        <v>17</v>
      </c>
      <c r="G34" s="48" t="s">
        <v>40</v>
      </c>
    </row>
    <row r="35" spans="1:7" ht="12.75">
      <c r="A35" s="44" t="s">
        <v>40</v>
      </c>
      <c r="B35" s="17">
        <v>2</v>
      </c>
      <c r="C35" t="s">
        <v>110</v>
      </c>
      <c r="D35" s="21">
        <v>3401</v>
      </c>
      <c r="E35" s="63">
        <v>6</v>
      </c>
      <c r="F35" s="51" t="s">
        <v>17</v>
      </c>
      <c r="G35" s="48" t="s">
        <v>40</v>
      </c>
    </row>
    <row r="36" spans="1:7" ht="12.75">
      <c r="A36" s="44" t="s">
        <v>40</v>
      </c>
      <c r="B36" s="47">
        <v>3</v>
      </c>
      <c r="C36" t="s">
        <v>105</v>
      </c>
      <c r="D36" s="21">
        <v>3315</v>
      </c>
      <c r="E36" s="63">
        <v>6</v>
      </c>
      <c r="F36" s="51" t="s">
        <v>17</v>
      </c>
      <c r="G36" s="48" t="s">
        <v>40</v>
      </c>
    </row>
    <row r="37" spans="1:7" ht="12.75">
      <c r="A37" s="44" t="s">
        <v>40</v>
      </c>
      <c r="B37" s="47">
        <v>4</v>
      </c>
      <c r="C37" t="s">
        <v>107</v>
      </c>
      <c r="D37" s="21">
        <v>3344</v>
      </c>
      <c r="E37" s="64">
        <v>4</v>
      </c>
      <c r="F37" s="51" t="s">
        <v>17</v>
      </c>
      <c r="G37" s="48" t="s">
        <v>40</v>
      </c>
    </row>
    <row r="38" spans="2:7" ht="12.75">
      <c r="B38" s="47">
        <v>5</v>
      </c>
      <c r="C38" t="s">
        <v>82</v>
      </c>
      <c r="D38" s="21">
        <v>3256</v>
      </c>
      <c r="E38" s="64">
        <v>4</v>
      </c>
      <c r="F38" s="50" t="s">
        <v>17</v>
      </c>
      <c r="G38" s="47"/>
    </row>
    <row r="39" spans="2:7" ht="12.75">
      <c r="B39" s="47">
        <v>6</v>
      </c>
      <c r="C39" t="s">
        <v>51</v>
      </c>
      <c r="D39" s="21">
        <v>3314</v>
      </c>
      <c r="E39" s="64">
        <v>2</v>
      </c>
      <c r="F39" s="50" t="s">
        <v>17</v>
      </c>
      <c r="G39" s="17"/>
    </row>
    <row r="40" spans="2:6" ht="12.75">
      <c r="B40" s="47">
        <v>7</v>
      </c>
      <c r="C40" t="s">
        <v>106</v>
      </c>
      <c r="D40" s="21">
        <v>3232</v>
      </c>
      <c r="E40" s="64">
        <v>2</v>
      </c>
      <c r="F40" s="51" t="s">
        <v>17</v>
      </c>
    </row>
    <row r="41" spans="2:6" ht="12.75">
      <c r="B41" s="47">
        <v>8</v>
      </c>
      <c r="C41" t="s">
        <v>165</v>
      </c>
      <c r="D41" s="69">
        <v>3050</v>
      </c>
      <c r="E41" s="64">
        <v>0</v>
      </c>
      <c r="F41" s="50" t="s">
        <v>17</v>
      </c>
    </row>
    <row r="42" spans="5:6" ht="12.75">
      <c r="E42" s="63"/>
      <c r="F42" s="37"/>
    </row>
  </sheetData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6"/>
  <sheetViews>
    <sheetView workbookViewId="0" topLeftCell="A1">
      <pane xSplit="1" ySplit="2" topLeftCell="B15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187" sqref="F187"/>
    </sheetView>
  </sheetViews>
  <sheetFormatPr defaultColWidth="11.421875" defaultRowHeight="12.75"/>
  <cols>
    <col min="1" max="1" width="4.00390625" style="0" bestFit="1" customWidth="1"/>
    <col min="2" max="2" width="19.140625" style="0" customWidth="1"/>
    <col min="3" max="3" width="16.8515625" style="0" customWidth="1"/>
    <col min="4" max="4" width="5.8515625" style="21" customWidth="1"/>
    <col min="5" max="10" width="5.7109375" style="21" customWidth="1"/>
    <col min="11" max="11" width="7.7109375" style="78" customWidth="1"/>
  </cols>
  <sheetData>
    <row r="1" spans="1:11" ht="12.75">
      <c r="A1" s="2"/>
      <c r="B1" s="30" t="s">
        <v>19</v>
      </c>
      <c r="C1" s="30" t="s">
        <v>20</v>
      </c>
      <c r="D1" s="73" t="s">
        <v>23</v>
      </c>
      <c r="E1" s="73" t="s">
        <v>24</v>
      </c>
      <c r="F1" s="73" t="s">
        <v>25</v>
      </c>
      <c r="G1" s="73" t="s">
        <v>26</v>
      </c>
      <c r="H1" s="73" t="s">
        <v>27</v>
      </c>
      <c r="I1" s="73" t="s">
        <v>28</v>
      </c>
      <c r="J1" s="73" t="s">
        <v>29</v>
      </c>
      <c r="K1" s="74" t="s">
        <v>21</v>
      </c>
    </row>
    <row r="2" spans="2:11" ht="12.75">
      <c r="B2" s="7"/>
      <c r="C2" s="7"/>
      <c r="D2" s="75"/>
      <c r="E2" s="75"/>
      <c r="F2" s="75"/>
      <c r="G2" s="75"/>
      <c r="H2" s="75"/>
      <c r="I2" s="75"/>
      <c r="J2" s="75"/>
      <c r="K2" s="76"/>
    </row>
    <row r="3" spans="1:11" ht="12.75">
      <c r="A3">
        <v>1</v>
      </c>
      <c r="B3" s="39" t="s">
        <v>211</v>
      </c>
      <c r="C3" t="s">
        <v>212</v>
      </c>
      <c r="D3" s="21">
        <v>299</v>
      </c>
      <c r="E3" s="77">
        <v>300</v>
      </c>
      <c r="F3" s="85"/>
      <c r="G3" s="77">
        <v>300</v>
      </c>
      <c r="H3" s="85"/>
      <c r="I3" s="85"/>
      <c r="J3" s="85"/>
      <c r="K3" s="86">
        <f>AVERAGE(D3:J3)</f>
        <v>299.6666666666667</v>
      </c>
    </row>
    <row r="4" spans="1:11" ht="12.75">
      <c r="A4">
        <v>2</v>
      </c>
      <c r="B4" t="s">
        <v>305</v>
      </c>
      <c r="C4" t="s">
        <v>224</v>
      </c>
      <c r="E4" s="21">
        <v>298</v>
      </c>
      <c r="F4" s="77">
        <v>300</v>
      </c>
      <c r="G4" s="85"/>
      <c r="H4" s="85"/>
      <c r="I4" s="85"/>
      <c r="J4" s="85"/>
      <c r="K4" s="78">
        <f>AVERAGE(D4:J4)</f>
        <v>299</v>
      </c>
    </row>
    <row r="5" spans="1:11" ht="12.75">
      <c r="A5">
        <v>3</v>
      </c>
      <c r="B5" s="39" t="s">
        <v>226</v>
      </c>
      <c r="C5" t="s">
        <v>224</v>
      </c>
      <c r="D5" s="21">
        <v>299</v>
      </c>
      <c r="E5" s="77">
        <v>300</v>
      </c>
      <c r="F5" s="85">
        <v>297</v>
      </c>
      <c r="G5" s="85"/>
      <c r="H5" s="85"/>
      <c r="I5" s="85"/>
      <c r="J5" s="85"/>
      <c r="K5" s="78">
        <f>AVERAGE(D5:J5)</f>
        <v>298.6666666666667</v>
      </c>
    </row>
    <row r="6" spans="1:11" ht="12.75">
      <c r="A6">
        <v>4</v>
      </c>
      <c r="B6" t="s">
        <v>306</v>
      </c>
      <c r="C6" t="s">
        <v>212</v>
      </c>
      <c r="E6" s="21">
        <v>299</v>
      </c>
      <c r="F6" s="85">
        <v>299</v>
      </c>
      <c r="G6" s="85">
        <v>297</v>
      </c>
      <c r="H6" s="85"/>
      <c r="I6" s="85"/>
      <c r="J6" s="85"/>
      <c r="K6" s="78">
        <f>AVERAGE(D6:J6)</f>
        <v>298.3333333333333</v>
      </c>
    </row>
    <row r="7" spans="1:11" ht="12.75">
      <c r="A7">
        <v>5</v>
      </c>
      <c r="B7" s="39" t="s">
        <v>223</v>
      </c>
      <c r="C7" t="s">
        <v>224</v>
      </c>
      <c r="D7" s="21">
        <v>297</v>
      </c>
      <c r="E7" s="77">
        <v>300</v>
      </c>
      <c r="F7" s="85">
        <v>298</v>
      </c>
      <c r="G7" s="85"/>
      <c r="H7" s="85"/>
      <c r="I7" s="85"/>
      <c r="J7" s="85"/>
      <c r="K7" s="78">
        <f>AVERAGE(D7:J7)</f>
        <v>298.3333333333333</v>
      </c>
    </row>
    <row r="8" spans="1:11" ht="12.75">
      <c r="A8">
        <v>6</v>
      </c>
      <c r="B8" s="39" t="s">
        <v>213</v>
      </c>
      <c r="C8" t="s">
        <v>212</v>
      </c>
      <c r="D8" s="21">
        <v>298</v>
      </c>
      <c r="E8" s="85">
        <v>297</v>
      </c>
      <c r="F8" s="77">
        <v>300</v>
      </c>
      <c r="G8" s="85"/>
      <c r="H8" s="85"/>
      <c r="I8" s="85"/>
      <c r="J8" s="85"/>
      <c r="K8" s="78">
        <f>AVERAGE(D8:J8)</f>
        <v>298.3333333333333</v>
      </c>
    </row>
    <row r="9" spans="1:11" ht="12.75">
      <c r="A9">
        <v>7</v>
      </c>
      <c r="B9" s="39" t="s">
        <v>215</v>
      </c>
      <c r="C9" t="s">
        <v>201</v>
      </c>
      <c r="D9" s="21">
        <v>298</v>
      </c>
      <c r="E9" s="85">
        <v>299</v>
      </c>
      <c r="F9" s="85">
        <v>298</v>
      </c>
      <c r="G9" s="85">
        <v>297</v>
      </c>
      <c r="H9" s="85"/>
      <c r="I9" s="85"/>
      <c r="J9" s="85"/>
      <c r="K9" s="78">
        <f>AVERAGE(D9:J9)</f>
        <v>298</v>
      </c>
    </row>
    <row r="10" spans="1:11" ht="12.75">
      <c r="A10">
        <v>8</v>
      </c>
      <c r="B10" s="39" t="s">
        <v>200</v>
      </c>
      <c r="C10" t="s">
        <v>201</v>
      </c>
      <c r="D10" s="21">
        <v>298</v>
      </c>
      <c r="E10" s="77"/>
      <c r="F10" s="85"/>
      <c r="G10" s="85"/>
      <c r="H10" s="85"/>
      <c r="I10" s="85"/>
      <c r="J10" s="85"/>
      <c r="K10" s="78">
        <f>AVERAGE(D10:J10)</f>
        <v>298</v>
      </c>
    </row>
    <row r="11" spans="1:11" ht="12.75">
      <c r="A11">
        <v>9</v>
      </c>
      <c r="B11" t="s">
        <v>323</v>
      </c>
      <c r="C11" t="s">
        <v>201</v>
      </c>
      <c r="F11" s="21">
        <v>297</v>
      </c>
      <c r="G11" s="85"/>
      <c r="H11" s="85"/>
      <c r="I11" s="85"/>
      <c r="J11" s="85"/>
      <c r="K11" s="78">
        <f>AVERAGE(D11:J11)</f>
        <v>297</v>
      </c>
    </row>
    <row r="12" spans="1:11" ht="12.75">
      <c r="A12">
        <v>10</v>
      </c>
      <c r="B12" t="s">
        <v>299</v>
      </c>
      <c r="C12" t="s">
        <v>201</v>
      </c>
      <c r="E12" s="21">
        <v>295</v>
      </c>
      <c r="F12" s="85">
        <v>299</v>
      </c>
      <c r="G12" s="85">
        <v>296</v>
      </c>
      <c r="H12" s="85"/>
      <c r="I12" s="85"/>
      <c r="J12" s="85"/>
      <c r="K12" s="78">
        <f>AVERAGE(D12:J12)</f>
        <v>296.6666666666667</v>
      </c>
    </row>
    <row r="13" spans="1:11" ht="12.75">
      <c r="A13">
        <v>11</v>
      </c>
      <c r="B13" s="39" t="s">
        <v>227</v>
      </c>
      <c r="C13" t="s">
        <v>112</v>
      </c>
      <c r="D13" s="21">
        <v>298</v>
      </c>
      <c r="E13" s="85">
        <v>298</v>
      </c>
      <c r="F13" s="85">
        <v>293</v>
      </c>
      <c r="G13" s="85"/>
      <c r="H13" s="85"/>
      <c r="I13" s="85"/>
      <c r="J13" s="85"/>
      <c r="K13" s="78">
        <f>AVERAGE(D13:J13)</f>
        <v>296.3333333333333</v>
      </c>
    </row>
    <row r="14" spans="1:11" ht="12.75">
      <c r="A14">
        <v>12</v>
      </c>
      <c r="B14" s="39" t="s">
        <v>83</v>
      </c>
      <c r="C14" t="s">
        <v>188</v>
      </c>
      <c r="D14" s="21">
        <v>297</v>
      </c>
      <c r="E14" s="85">
        <v>298</v>
      </c>
      <c r="F14" s="85">
        <v>295</v>
      </c>
      <c r="G14" s="85">
        <v>295</v>
      </c>
      <c r="H14" s="85"/>
      <c r="I14" s="77"/>
      <c r="K14" s="78">
        <f>AVERAGE(D14:J14)</f>
        <v>296.25</v>
      </c>
    </row>
    <row r="15" spans="1:11" ht="12.75">
      <c r="A15">
        <v>13</v>
      </c>
      <c r="B15" s="39" t="s">
        <v>220</v>
      </c>
      <c r="C15" t="s">
        <v>184</v>
      </c>
      <c r="D15" s="21">
        <v>297</v>
      </c>
      <c r="E15" s="85">
        <v>293</v>
      </c>
      <c r="F15" s="85">
        <v>298</v>
      </c>
      <c r="G15" s="85"/>
      <c r="H15" s="85"/>
      <c r="I15" s="85"/>
      <c r="J15" s="85"/>
      <c r="K15" s="78">
        <f>AVERAGE(D15:J15)</f>
        <v>296</v>
      </c>
    </row>
    <row r="16" spans="1:11" ht="12.75">
      <c r="A16">
        <v>14</v>
      </c>
      <c r="B16" t="s">
        <v>292</v>
      </c>
      <c r="C16" t="s">
        <v>112</v>
      </c>
      <c r="E16" s="21">
        <v>294</v>
      </c>
      <c r="F16" s="85">
        <v>298</v>
      </c>
      <c r="G16" s="85"/>
      <c r="H16" s="85"/>
      <c r="I16" s="85"/>
      <c r="J16" s="85"/>
      <c r="K16" s="78">
        <f>AVERAGE(D16:J16)</f>
        <v>296</v>
      </c>
    </row>
    <row r="17" spans="1:11" ht="12.75">
      <c r="A17">
        <v>15</v>
      </c>
      <c r="B17" t="s">
        <v>333</v>
      </c>
      <c r="C17" t="s">
        <v>201</v>
      </c>
      <c r="F17" s="21">
        <v>296</v>
      </c>
      <c r="K17" s="78">
        <f>AVERAGE(D17:J17)</f>
        <v>296</v>
      </c>
    </row>
    <row r="18" spans="1:11" ht="12.75">
      <c r="A18">
        <v>16</v>
      </c>
      <c r="B18" s="39" t="s">
        <v>214</v>
      </c>
      <c r="C18" t="s">
        <v>212</v>
      </c>
      <c r="D18" s="21">
        <v>296</v>
      </c>
      <c r="E18" s="85">
        <v>292</v>
      </c>
      <c r="F18" s="85">
        <v>298</v>
      </c>
      <c r="G18" s="85">
        <v>298</v>
      </c>
      <c r="H18" s="85"/>
      <c r="I18" s="85"/>
      <c r="J18" s="85"/>
      <c r="K18" s="78">
        <f>AVERAGE(D18:J18)</f>
        <v>296</v>
      </c>
    </row>
    <row r="19" spans="1:11" ht="12.75">
      <c r="A19">
        <v>17</v>
      </c>
      <c r="B19" t="s">
        <v>42</v>
      </c>
      <c r="C19" t="s">
        <v>116</v>
      </c>
      <c r="E19" s="21">
        <v>294</v>
      </c>
      <c r="F19" s="21">
        <v>296</v>
      </c>
      <c r="G19" s="21">
        <v>297</v>
      </c>
      <c r="K19" s="78">
        <f>AVERAGE(D19:J19)</f>
        <v>295.6666666666667</v>
      </c>
    </row>
    <row r="20" spans="1:11" ht="12.75">
      <c r="A20">
        <v>18</v>
      </c>
      <c r="B20" t="s">
        <v>261</v>
      </c>
      <c r="C20" t="s">
        <v>204</v>
      </c>
      <c r="D20" s="21">
        <v>296</v>
      </c>
      <c r="E20" s="21">
        <v>295</v>
      </c>
      <c r="F20" s="85"/>
      <c r="G20" s="85"/>
      <c r="H20" s="85"/>
      <c r="I20" s="85"/>
      <c r="J20" s="85"/>
      <c r="K20" s="78">
        <f>AVERAGE(D20:J20)</f>
        <v>295.5</v>
      </c>
    </row>
    <row r="21" spans="1:11" ht="12.75">
      <c r="A21">
        <v>19</v>
      </c>
      <c r="B21" t="s">
        <v>311</v>
      </c>
      <c r="C21" t="s">
        <v>212</v>
      </c>
      <c r="E21" s="21">
        <v>297</v>
      </c>
      <c r="F21" s="21">
        <v>296</v>
      </c>
      <c r="G21" s="21">
        <v>293</v>
      </c>
      <c r="H21" s="85"/>
      <c r="K21" s="78">
        <f>AVERAGE(D21:J21)</f>
        <v>295.3333333333333</v>
      </c>
    </row>
    <row r="22" spans="1:11" ht="12.75">
      <c r="A22">
        <v>20</v>
      </c>
      <c r="B22" s="39" t="s">
        <v>225</v>
      </c>
      <c r="C22" t="s">
        <v>224</v>
      </c>
      <c r="D22" s="21">
        <v>296</v>
      </c>
      <c r="E22" s="85">
        <v>297</v>
      </c>
      <c r="F22" s="85">
        <v>294</v>
      </c>
      <c r="G22" s="85">
        <v>294</v>
      </c>
      <c r="H22" s="85"/>
      <c r="I22" s="85"/>
      <c r="J22" s="85"/>
      <c r="K22" s="78">
        <f>AVERAGE(D22:J22)</f>
        <v>295.25</v>
      </c>
    </row>
    <row r="23" spans="1:11" ht="12.75">
      <c r="A23">
        <v>21</v>
      </c>
      <c r="B23" t="s">
        <v>321</v>
      </c>
      <c r="C23" t="s">
        <v>224</v>
      </c>
      <c r="E23" s="21">
        <v>296</v>
      </c>
      <c r="F23" s="85">
        <v>294</v>
      </c>
      <c r="G23" s="85"/>
      <c r="H23" s="85"/>
      <c r="I23" s="85"/>
      <c r="J23" s="85"/>
      <c r="K23" s="78">
        <f>AVERAGE(D23:J23)</f>
        <v>295</v>
      </c>
    </row>
    <row r="24" spans="1:11" ht="12.75">
      <c r="A24">
        <v>22</v>
      </c>
      <c r="B24" t="s">
        <v>45</v>
      </c>
      <c r="C24" t="s">
        <v>280</v>
      </c>
      <c r="D24" s="21">
        <v>297</v>
      </c>
      <c r="E24" s="85">
        <v>296</v>
      </c>
      <c r="F24" s="85">
        <v>292</v>
      </c>
      <c r="G24" s="85"/>
      <c r="H24" s="85"/>
      <c r="I24" s="85"/>
      <c r="J24" s="85"/>
      <c r="K24" s="78">
        <f>AVERAGE(D24:J24)</f>
        <v>295</v>
      </c>
    </row>
    <row r="25" spans="1:11" ht="12.75">
      <c r="A25">
        <v>23</v>
      </c>
      <c r="B25" s="39" t="s">
        <v>217</v>
      </c>
      <c r="C25" t="s">
        <v>201</v>
      </c>
      <c r="D25" s="21">
        <v>295</v>
      </c>
      <c r="E25" s="77"/>
      <c r="F25" s="85"/>
      <c r="G25" s="85"/>
      <c r="H25" s="85"/>
      <c r="I25" s="85"/>
      <c r="J25" s="85"/>
      <c r="K25" s="78">
        <f>AVERAGE(D25:J25)</f>
        <v>295</v>
      </c>
    </row>
    <row r="26" spans="1:11" ht="12.75">
      <c r="A26">
        <v>24</v>
      </c>
      <c r="B26" t="s">
        <v>300</v>
      </c>
      <c r="C26" t="s">
        <v>201</v>
      </c>
      <c r="E26" s="21">
        <v>295</v>
      </c>
      <c r="F26" s="85"/>
      <c r="G26" s="85"/>
      <c r="H26" s="85"/>
      <c r="I26" s="85"/>
      <c r="J26" s="85"/>
      <c r="K26" s="78">
        <f>AVERAGE(D26:J26)</f>
        <v>295</v>
      </c>
    </row>
    <row r="27" spans="1:11" ht="12.75">
      <c r="A27">
        <v>25</v>
      </c>
      <c r="B27" s="39" t="s">
        <v>229</v>
      </c>
      <c r="C27" t="s">
        <v>112</v>
      </c>
      <c r="D27" s="21">
        <v>293</v>
      </c>
      <c r="E27" s="21">
        <v>298</v>
      </c>
      <c r="F27" s="85">
        <v>293</v>
      </c>
      <c r="G27" s="85"/>
      <c r="H27" s="85"/>
      <c r="I27" s="85"/>
      <c r="J27" s="85"/>
      <c r="K27" s="78">
        <f>AVERAGE(D27:J27)</f>
        <v>294.6666666666667</v>
      </c>
    </row>
    <row r="28" spans="1:11" ht="12.75">
      <c r="A28">
        <v>26</v>
      </c>
      <c r="B28" t="s">
        <v>296</v>
      </c>
      <c r="C28" t="s">
        <v>224</v>
      </c>
      <c r="D28" s="21">
        <v>298</v>
      </c>
      <c r="E28" s="85"/>
      <c r="F28" s="85"/>
      <c r="G28" s="85">
        <v>291</v>
      </c>
      <c r="H28" s="85"/>
      <c r="I28" s="85"/>
      <c r="J28" s="85"/>
      <c r="K28" s="78">
        <f>AVERAGE(D28:J28)</f>
        <v>294.5</v>
      </c>
    </row>
    <row r="29" spans="1:11" ht="12.75">
      <c r="A29">
        <v>27</v>
      </c>
      <c r="B29" s="39" t="s">
        <v>207</v>
      </c>
      <c r="C29" t="s">
        <v>204</v>
      </c>
      <c r="D29" s="21">
        <v>291</v>
      </c>
      <c r="E29" s="85">
        <v>298</v>
      </c>
      <c r="F29" s="85">
        <v>296</v>
      </c>
      <c r="G29" s="85">
        <v>293</v>
      </c>
      <c r="H29" s="85"/>
      <c r="I29" s="85"/>
      <c r="J29" s="85"/>
      <c r="K29" s="78">
        <f>AVERAGE(D29:J29)</f>
        <v>294.5</v>
      </c>
    </row>
    <row r="30" spans="1:11" ht="12.75">
      <c r="A30">
        <v>28</v>
      </c>
      <c r="B30" s="39" t="s">
        <v>231</v>
      </c>
      <c r="C30" t="s">
        <v>212</v>
      </c>
      <c r="D30" s="21">
        <v>291</v>
      </c>
      <c r="E30" s="21">
        <v>297</v>
      </c>
      <c r="F30" s="85">
        <v>297</v>
      </c>
      <c r="G30" s="85">
        <v>293</v>
      </c>
      <c r="H30" s="85"/>
      <c r="I30" s="85"/>
      <c r="J30" s="85"/>
      <c r="K30" s="78">
        <f>AVERAGE(D30:J30)</f>
        <v>294.5</v>
      </c>
    </row>
    <row r="31" spans="1:11" ht="12.75">
      <c r="A31">
        <v>29</v>
      </c>
      <c r="B31" t="s">
        <v>258</v>
      </c>
      <c r="C31" t="s">
        <v>192</v>
      </c>
      <c r="D31" s="21">
        <v>296</v>
      </c>
      <c r="E31" s="21">
        <v>293</v>
      </c>
      <c r="F31" s="85"/>
      <c r="G31" s="85"/>
      <c r="H31" s="85"/>
      <c r="I31" s="85"/>
      <c r="J31" s="85"/>
      <c r="K31" s="78">
        <f>AVERAGE(D31:J31)</f>
        <v>294.5</v>
      </c>
    </row>
    <row r="32" spans="1:11" ht="12.75">
      <c r="A32">
        <v>30</v>
      </c>
      <c r="B32" s="39" t="s">
        <v>221</v>
      </c>
      <c r="C32" t="s">
        <v>184</v>
      </c>
      <c r="D32" s="21">
        <v>294</v>
      </c>
      <c r="E32" s="85">
        <v>294</v>
      </c>
      <c r="F32" s="85">
        <v>295</v>
      </c>
      <c r="G32" s="85"/>
      <c r="H32" s="85"/>
      <c r="I32" s="85"/>
      <c r="J32" s="85"/>
      <c r="K32" s="78">
        <f>AVERAGE(D32:J32)</f>
        <v>294.3333333333333</v>
      </c>
    </row>
    <row r="33" spans="1:11" ht="12.75">
      <c r="A33">
        <v>31</v>
      </c>
      <c r="B33" t="s">
        <v>262</v>
      </c>
      <c r="C33" t="s">
        <v>204</v>
      </c>
      <c r="D33" s="21">
        <v>292</v>
      </c>
      <c r="E33" s="21">
        <v>295</v>
      </c>
      <c r="F33" s="85">
        <v>296</v>
      </c>
      <c r="G33" s="85"/>
      <c r="H33" s="85"/>
      <c r="I33" s="85"/>
      <c r="J33" s="85"/>
      <c r="K33" s="78">
        <f>AVERAGE(D33:J33)</f>
        <v>294.3333333333333</v>
      </c>
    </row>
    <row r="34" spans="1:11" ht="12.75">
      <c r="A34">
        <v>32</v>
      </c>
      <c r="B34" s="39" t="s">
        <v>72</v>
      </c>
      <c r="C34" t="s">
        <v>212</v>
      </c>
      <c r="D34" s="21">
        <v>294</v>
      </c>
      <c r="E34" s="85"/>
      <c r="F34" s="85">
        <v>293</v>
      </c>
      <c r="G34" s="85">
        <v>296</v>
      </c>
      <c r="H34" s="85"/>
      <c r="I34" s="85"/>
      <c r="J34" s="85"/>
      <c r="K34" s="78">
        <f>AVERAGE(D34:J34)</f>
        <v>294.3333333333333</v>
      </c>
    </row>
    <row r="35" spans="1:11" ht="12.75">
      <c r="A35">
        <v>33</v>
      </c>
      <c r="B35" s="39" t="s">
        <v>216</v>
      </c>
      <c r="C35" t="s">
        <v>201</v>
      </c>
      <c r="D35" s="21">
        <v>298</v>
      </c>
      <c r="E35" s="85">
        <v>289</v>
      </c>
      <c r="F35" s="85">
        <v>295</v>
      </c>
      <c r="G35" s="85">
        <v>295</v>
      </c>
      <c r="H35" s="85"/>
      <c r="I35" s="85"/>
      <c r="J35" s="85"/>
      <c r="K35" s="78">
        <f>AVERAGE(D35:J35)</f>
        <v>294.25</v>
      </c>
    </row>
    <row r="36" spans="1:11" ht="12.75">
      <c r="A36">
        <v>34</v>
      </c>
      <c r="B36" t="s">
        <v>54</v>
      </c>
      <c r="C36" t="s">
        <v>201</v>
      </c>
      <c r="F36" s="21">
        <v>294</v>
      </c>
      <c r="K36" s="78">
        <f>AVERAGE(D36:J36)</f>
        <v>294</v>
      </c>
    </row>
    <row r="37" spans="1:11" ht="12.75">
      <c r="A37">
        <v>35</v>
      </c>
      <c r="B37" t="s">
        <v>320</v>
      </c>
      <c r="C37" t="s">
        <v>224</v>
      </c>
      <c r="E37" s="21">
        <v>293</v>
      </c>
      <c r="F37" s="85">
        <v>295</v>
      </c>
      <c r="G37" s="85"/>
      <c r="H37" s="85"/>
      <c r="I37" s="85"/>
      <c r="J37" s="85"/>
      <c r="K37" s="78">
        <f>AVERAGE(D37:J37)</f>
        <v>294</v>
      </c>
    </row>
    <row r="38" spans="1:11" ht="12.75">
      <c r="A38">
        <v>36</v>
      </c>
      <c r="B38" s="39" t="s">
        <v>209</v>
      </c>
      <c r="C38" t="s">
        <v>188</v>
      </c>
      <c r="D38" s="21">
        <v>285</v>
      </c>
      <c r="E38" s="85">
        <v>294</v>
      </c>
      <c r="F38" s="77">
        <v>300</v>
      </c>
      <c r="G38" s="85">
        <v>297</v>
      </c>
      <c r="H38" s="85"/>
      <c r="I38" s="77"/>
      <c r="K38" s="78">
        <f>AVERAGE(D38:J38)</f>
        <v>294</v>
      </c>
    </row>
    <row r="39" spans="1:11" ht="12.75">
      <c r="A39">
        <v>37</v>
      </c>
      <c r="B39" t="s">
        <v>312</v>
      </c>
      <c r="C39" t="s">
        <v>188</v>
      </c>
      <c r="E39" s="21">
        <v>294</v>
      </c>
      <c r="F39" s="21">
        <v>293</v>
      </c>
      <c r="G39" s="21">
        <v>294</v>
      </c>
      <c r="K39" s="78">
        <f>AVERAGE(D39:J39)</f>
        <v>293.6666666666667</v>
      </c>
    </row>
    <row r="40" spans="1:11" ht="12.75">
      <c r="A40">
        <v>38</v>
      </c>
      <c r="B40" t="s">
        <v>302</v>
      </c>
      <c r="C40" t="s">
        <v>201</v>
      </c>
      <c r="E40" s="21">
        <v>294</v>
      </c>
      <c r="F40" s="85">
        <v>293</v>
      </c>
      <c r="G40" s="85"/>
      <c r="H40" s="85"/>
      <c r="I40" s="85"/>
      <c r="J40" s="85"/>
      <c r="K40" s="78">
        <f>AVERAGE(D40:J40)</f>
        <v>293.5</v>
      </c>
    </row>
    <row r="41" spans="1:11" ht="12.75">
      <c r="A41">
        <v>39</v>
      </c>
      <c r="B41" t="s">
        <v>293</v>
      </c>
      <c r="C41" t="s">
        <v>204</v>
      </c>
      <c r="E41" s="21">
        <v>293</v>
      </c>
      <c r="F41" s="85"/>
      <c r="G41" s="85"/>
      <c r="H41" s="85"/>
      <c r="I41" s="85"/>
      <c r="J41" s="85"/>
      <c r="K41" s="78">
        <f>AVERAGE(D41:J41)</f>
        <v>293</v>
      </c>
    </row>
    <row r="42" spans="1:11" ht="12.75">
      <c r="A42">
        <v>40</v>
      </c>
      <c r="B42" s="39" t="s">
        <v>125</v>
      </c>
      <c r="C42" t="s">
        <v>204</v>
      </c>
      <c r="D42" s="21">
        <v>289</v>
      </c>
      <c r="E42" s="85">
        <v>294</v>
      </c>
      <c r="F42" s="85">
        <v>296</v>
      </c>
      <c r="G42" s="85">
        <v>293</v>
      </c>
      <c r="H42" s="85"/>
      <c r="I42" s="85"/>
      <c r="J42" s="85"/>
      <c r="K42" s="78">
        <f>AVERAGE(D42:J42)</f>
        <v>293</v>
      </c>
    </row>
    <row r="43" spans="1:11" ht="12.75">
      <c r="A43">
        <v>41</v>
      </c>
      <c r="B43" t="s">
        <v>332</v>
      </c>
      <c r="C43" t="s">
        <v>212</v>
      </c>
      <c r="F43" s="21">
        <v>293</v>
      </c>
      <c r="K43" s="78">
        <f>AVERAGE(D43:J43)</f>
        <v>293</v>
      </c>
    </row>
    <row r="44" spans="1:11" ht="12.75">
      <c r="A44">
        <v>42</v>
      </c>
      <c r="B44" s="39" t="s">
        <v>318</v>
      </c>
      <c r="C44" t="s">
        <v>224</v>
      </c>
      <c r="D44" s="21">
        <v>294</v>
      </c>
      <c r="E44" s="85">
        <v>293</v>
      </c>
      <c r="F44" s="85"/>
      <c r="G44" s="85">
        <v>291</v>
      </c>
      <c r="H44" s="85"/>
      <c r="I44" s="85"/>
      <c r="J44" s="85"/>
      <c r="K44" s="78">
        <f>AVERAGE(D44:J44)</f>
        <v>292.6666666666667</v>
      </c>
    </row>
    <row r="45" spans="1:11" ht="12.75">
      <c r="A45">
        <v>43</v>
      </c>
      <c r="B45" s="39" t="s">
        <v>199</v>
      </c>
      <c r="C45" t="s">
        <v>180</v>
      </c>
      <c r="D45" s="21">
        <v>292</v>
      </c>
      <c r="E45" s="85">
        <v>292</v>
      </c>
      <c r="F45" s="85">
        <v>294</v>
      </c>
      <c r="G45" s="85"/>
      <c r="H45" s="85"/>
      <c r="I45" s="85"/>
      <c r="J45" s="85"/>
      <c r="K45" s="78">
        <f>AVERAGE(D45:J45)</f>
        <v>292.6666666666667</v>
      </c>
    </row>
    <row r="46" spans="1:11" ht="12.75">
      <c r="A46">
        <v>44</v>
      </c>
      <c r="B46" s="39" t="s">
        <v>218</v>
      </c>
      <c r="C46" t="s">
        <v>201</v>
      </c>
      <c r="D46" s="21">
        <v>293</v>
      </c>
      <c r="E46" s="77"/>
      <c r="F46" s="85"/>
      <c r="G46" s="85">
        <v>292</v>
      </c>
      <c r="H46" s="85"/>
      <c r="I46" s="85"/>
      <c r="J46" s="85"/>
      <c r="K46" s="78">
        <f>AVERAGE(D46:J46)</f>
        <v>292.5</v>
      </c>
    </row>
    <row r="47" spans="1:11" ht="12.75">
      <c r="A47">
        <v>45</v>
      </c>
      <c r="B47" s="39" t="s">
        <v>228</v>
      </c>
      <c r="C47" t="s">
        <v>112</v>
      </c>
      <c r="D47" s="21">
        <v>296</v>
      </c>
      <c r="E47" s="21">
        <v>289</v>
      </c>
      <c r="F47" s="85"/>
      <c r="G47" s="85"/>
      <c r="H47" s="85"/>
      <c r="I47" s="85"/>
      <c r="J47" s="85"/>
      <c r="K47" s="78">
        <f>AVERAGE(D47:J47)</f>
        <v>292.5</v>
      </c>
    </row>
    <row r="48" spans="1:11" ht="12.75">
      <c r="A48">
        <v>46</v>
      </c>
      <c r="B48" s="39" t="s">
        <v>232</v>
      </c>
      <c r="C48" t="s">
        <v>212</v>
      </c>
      <c r="D48" s="21">
        <v>291</v>
      </c>
      <c r="E48" s="21">
        <v>294</v>
      </c>
      <c r="F48" s="85"/>
      <c r="G48" s="85"/>
      <c r="H48" s="85"/>
      <c r="I48" s="85"/>
      <c r="J48" s="85"/>
      <c r="K48" s="78">
        <f>AVERAGE(D48:J48)</f>
        <v>292.5</v>
      </c>
    </row>
    <row r="49" spans="1:11" ht="12.75">
      <c r="A49">
        <v>47</v>
      </c>
      <c r="B49" t="s">
        <v>251</v>
      </c>
      <c r="C49" t="s">
        <v>201</v>
      </c>
      <c r="D49" s="21">
        <v>293</v>
      </c>
      <c r="E49" s="21">
        <v>292</v>
      </c>
      <c r="F49" s="21">
        <v>292</v>
      </c>
      <c r="G49" s="85"/>
      <c r="H49" s="85"/>
      <c r="I49" s="85"/>
      <c r="J49" s="85"/>
      <c r="K49" s="78">
        <f>AVERAGE(D49:J49)</f>
        <v>292.3333333333333</v>
      </c>
    </row>
    <row r="50" spans="1:11" ht="12.75">
      <c r="A50">
        <v>48</v>
      </c>
      <c r="B50" t="s">
        <v>67</v>
      </c>
      <c r="C50" t="s">
        <v>184</v>
      </c>
      <c r="D50" s="21">
        <v>292</v>
      </c>
      <c r="E50" s="21">
        <v>292</v>
      </c>
      <c r="F50" s="85"/>
      <c r="G50" s="85"/>
      <c r="H50" s="85"/>
      <c r="I50" s="85"/>
      <c r="J50" s="85"/>
      <c r="K50" s="78">
        <f>AVERAGE(D50:J50)</f>
        <v>292</v>
      </c>
    </row>
    <row r="51" spans="1:11" ht="12.75">
      <c r="A51">
        <v>49</v>
      </c>
      <c r="B51" t="s">
        <v>303</v>
      </c>
      <c r="C51" t="s">
        <v>201</v>
      </c>
      <c r="E51" s="21">
        <v>292</v>
      </c>
      <c r="F51" s="85"/>
      <c r="G51" s="85"/>
      <c r="H51" s="85"/>
      <c r="I51" s="85"/>
      <c r="J51" s="85"/>
      <c r="K51" s="78">
        <f>AVERAGE(D51:J51)</f>
        <v>292</v>
      </c>
    </row>
    <row r="52" spans="1:11" ht="12.75">
      <c r="A52">
        <v>50</v>
      </c>
      <c r="B52" s="39" t="s">
        <v>219</v>
      </c>
      <c r="C52" t="s">
        <v>184</v>
      </c>
      <c r="D52" s="21">
        <v>288</v>
      </c>
      <c r="E52" s="85">
        <v>293</v>
      </c>
      <c r="F52" s="85">
        <v>295</v>
      </c>
      <c r="G52" s="85"/>
      <c r="H52" s="85"/>
      <c r="I52" s="85"/>
      <c r="J52" s="85"/>
      <c r="K52" s="78">
        <f>AVERAGE(D52:J52)</f>
        <v>292</v>
      </c>
    </row>
    <row r="53" spans="1:11" ht="12.75">
      <c r="A53">
        <v>51</v>
      </c>
      <c r="B53" t="s">
        <v>331</v>
      </c>
      <c r="C53" t="s">
        <v>204</v>
      </c>
      <c r="F53" s="21">
        <v>292</v>
      </c>
      <c r="K53" s="78">
        <f>AVERAGE(D53:J53)</f>
        <v>292</v>
      </c>
    </row>
    <row r="54" spans="1:11" ht="12.75">
      <c r="A54">
        <v>52</v>
      </c>
      <c r="B54" t="s">
        <v>282</v>
      </c>
      <c r="C54" t="s">
        <v>280</v>
      </c>
      <c r="D54" s="21">
        <v>290</v>
      </c>
      <c r="E54" s="85">
        <v>289</v>
      </c>
      <c r="F54" s="85">
        <v>296</v>
      </c>
      <c r="G54" s="85"/>
      <c r="H54" s="85"/>
      <c r="I54" s="85"/>
      <c r="J54" s="85"/>
      <c r="K54" s="78">
        <f>AVERAGE(D54:J54)</f>
        <v>291.6666666666667</v>
      </c>
    </row>
    <row r="55" spans="1:11" ht="12.75">
      <c r="A55">
        <v>53</v>
      </c>
      <c r="B55" s="39" t="s">
        <v>149</v>
      </c>
      <c r="C55" t="s">
        <v>201</v>
      </c>
      <c r="D55" s="21">
        <v>293</v>
      </c>
      <c r="E55" s="85">
        <v>290</v>
      </c>
      <c r="F55" s="85"/>
      <c r="G55" s="85"/>
      <c r="H55" s="85"/>
      <c r="I55" s="85"/>
      <c r="J55" s="85"/>
      <c r="K55" s="78">
        <f>AVERAGE(D55:J55)</f>
        <v>291.5</v>
      </c>
    </row>
    <row r="56" spans="1:11" ht="12.75">
      <c r="A56">
        <v>54</v>
      </c>
      <c r="B56" t="s">
        <v>60</v>
      </c>
      <c r="C56" t="s">
        <v>192</v>
      </c>
      <c r="D56" s="21">
        <v>289</v>
      </c>
      <c r="E56" s="21">
        <v>293</v>
      </c>
      <c r="F56" s="85">
        <v>292</v>
      </c>
      <c r="G56" s="85">
        <v>292</v>
      </c>
      <c r="H56" s="85"/>
      <c r="I56" s="85"/>
      <c r="J56" s="85"/>
      <c r="K56" s="78">
        <f>AVERAGE(D56:J56)</f>
        <v>291.5</v>
      </c>
    </row>
    <row r="57" spans="1:11" ht="12.75">
      <c r="A57">
        <v>55</v>
      </c>
      <c r="B57" t="s">
        <v>174</v>
      </c>
      <c r="C57" t="s">
        <v>188</v>
      </c>
      <c r="D57" s="21">
        <v>287</v>
      </c>
      <c r="E57" s="85">
        <v>296</v>
      </c>
      <c r="F57" s="85">
        <v>288</v>
      </c>
      <c r="G57" s="85">
        <v>295</v>
      </c>
      <c r="H57" s="85"/>
      <c r="I57" s="85"/>
      <c r="J57" s="85"/>
      <c r="K57" s="78">
        <f>AVERAGE(D57:J57)</f>
        <v>291.5</v>
      </c>
    </row>
    <row r="58" spans="1:11" ht="12.75">
      <c r="A58">
        <v>56</v>
      </c>
      <c r="B58" s="39" t="s">
        <v>189</v>
      </c>
      <c r="C58" t="s">
        <v>188</v>
      </c>
      <c r="D58" s="21">
        <v>294</v>
      </c>
      <c r="E58" s="85"/>
      <c r="F58" s="85">
        <v>292</v>
      </c>
      <c r="G58" s="85">
        <v>287</v>
      </c>
      <c r="H58" s="85"/>
      <c r="I58" s="77"/>
      <c r="K58" s="78">
        <f>AVERAGE(D58:J58)</f>
        <v>291</v>
      </c>
    </row>
    <row r="59" spans="1:11" ht="12.75">
      <c r="A59">
        <v>57</v>
      </c>
      <c r="B59" t="s">
        <v>339</v>
      </c>
      <c r="C59" t="s">
        <v>248</v>
      </c>
      <c r="F59" s="21">
        <v>293</v>
      </c>
      <c r="G59" s="21">
        <v>289</v>
      </c>
      <c r="K59" s="78">
        <f>AVERAGE(D59:J59)</f>
        <v>291</v>
      </c>
    </row>
    <row r="60" spans="1:11" ht="12.75">
      <c r="A60">
        <v>58</v>
      </c>
      <c r="B60" t="s">
        <v>263</v>
      </c>
      <c r="C60" t="s">
        <v>204</v>
      </c>
      <c r="D60" s="21">
        <v>291</v>
      </c>
      <c r="F60" s="85"/>
      <c r="G60" s="85"/>
      <c r="H60" s="85"/>
      <c r="I60" s="85"/>
      <c r="J60" s="85"/>
      <c r="K60" s="78">
        <f>AVERAGE(D60:J60)</f>
        <v>291</v>
      </c>
    </row>
    <row r="61" spans="1:11" ht="12.75">
      <c r="A61">
        <v>59</v>
      </c>
      <c r="B61" t="s">
        <v>259</v>
      </c>
      <c r="C61" t="s">
        <v>192</v>
      </c>
      <c r="D61" s="21">
        <v>292</v>
      </c>
      <c r="E61" s="21">
        <v>287</v>
      </c>
      <c r="F61" s="85">
        <v>294</v>
      </c>
      <c r="G61" s="85">
        <v>291</v>
      </c>
      <c r="H61" s="85"/>
      <c r="I61" s="85"/>
      <c r="J61" s="85"/>
      <c r="K61" s="78">
        <f>AVERAGE(D61:J61)</f>
        <v>291</v>
      </c>
    </row>
    <row r="62" spans="1:11" ht="12.75">
      <c r="A62">
        <v>60</v>
      </c>
      <c r="B62" t="s">
        <v>291</v>
      </c>
      <c r="C62" t="s">
        <v>192</v>
      </c>
      <c r="E62" s="21">
        <v>288</v>
      </c>
      <c r="F62" s="85">
        <v>292</v>
      </c>
      <c r="G62" s="85">
        <v>293</v>
      </c>
      <c r="H62" s="85"/>
      <c r="I62" s="85"/>
      <c r="J62" s="85"/>
      <c r="K62" s="78">
        <f>AVERAGE(D62:J62)</f>
        <v>291</v>
      </c>
    </row>
    <row r="63" spans="1:11" ht="12.75">
      <c r="A63">
        <v>61</v>
      </c>
      <c r="B63" s="39" t="s">
        <v>206</v>
      </c>
      <c r="C63" t="s">
        <v>204</v>
      </c>
      <c r="D63" s="21">
        <v>290</v>
      </c>
      <c r="E63" s="85">
        <v>290</v>
      </c>
      <c r="F63" s="85">
        <v>292</v>
      </c>
      <c r="G63" s="85">
        <v>292</v>
      </c>
      <c r="H63" s="85"/>
      <c r="I63" s="85"/>
      <c r="J63" s="85"/>
      <c r="K63" s="78">
        <f>AVERAGE(D63:J63)</f>
        <v>291</v>
      </c>
    </row>
    <row r="64" spans="1:11" ht="12.75">
      <c r="A64">
        <v>62</v>
      </c>
      <c r="B64" s="39" t="s">
        <v>167</v>
      </c>
      <c r="C64" t="s">
        <v>188</v>
      </c>
      <c r="D64" s="21">
        <v>289</v>
      </c>
      <c r="E64" s="85">
        <v>289</v>
      </c>
      <c r="F64" s="85">
        <v>293</v>
      </c>
      <c r="G64" s="85">
        <v>292</v>
      </c>
      <c r="H64" s="85"/>
      <c r="I64" s="77"/>
      <c r="K64" s="78">
        <f>AVERAGE(D64:J64)</f>
        <v>290.75</v>
      </c>
    </row>
    <row r="65" spans="1:11" ht="12.75">
      <c r="A65">
        <v>63</v>
      </c>
      <c r="B65" t="s">
        <v>275</v>
      </c>
      <c r="C65" t="s">
        <v>248</v>
      </c>
      <c r="D65" s="21">
        <v>291</v>
      </c>
      <c r="E65" s="21">
        <v>288</v>
      </c>
      <c r="F65" s="21">
        <v>294</v>
      </c>
      <c r="G65" s="21">
        <v>289</v>
      </c>
      <c r="K65" s="78">
        <f>AVERAGE(D65:J65)</f>
        <v>290.5</v>
      </c>
    </row>
    <row r="66" spans="1:11" ht="12.75">
      <c r="A66">
        <v>64</v>
      </c>
      <c r="B66" s="39" t="s">
        <v>233</v>
      </c>
      <c r="C66" t="s">
        <v>212</v>
      </c>
      <c r="D66" s="21">
        <v>291</v>
      </c>
      <c r="E66" s="85"/>
      <c r="F66" s="85"/>
      <c r="G66" s="85">
        <v>290</v>
      </c>
      <c r="H66" s="85"/>
      <c r="I66" s="85"/>
      <c r="J66" s="85"/>
      <c r="K66" s="78">
        <f>AVERAGE(D66:J66)</f>
        <v>290.5</v>
      </c>
    </row>
    <row r="67" spans="1:11" ht="12.75">
      <c r="A67">
        <v>65</v>
      </c>
      <c r="B67" t="s">
        <v>281</v>
      </c>
      <c r="C67" t="s">
        <v>280</v>
      </c>
      <c r="D67" s="21">
        <v>289</v>
      </c>
      <c r="E67" s="21">
        <v>291</v>
      </c>
      <c r="F67" s="85">
        <v>291</v>
      </c>
      <c r="G67" s="85"/>
      <c r="H67" s="85"/>
      <c r="I67" s="85"/>
      <c r="J67" s="85"/>
      <c r="K67" s="78">
        <f>AVERAGE(D67:J67)</f>
        <v>290.3333333333333</v>
      </c>
    </row>
    <row r="68" spans="1:11" ht="12.75">
      <c r="A68">
        <v>66</v>
      </c>
      <c r="B68" t="s">
        <v>314</v>
      </c>
      <c r="C68" t="s">
        <v>108</v>
      </c>
      <c r="D68" s="21">
        <v>288</v>
      </c>
      <c r="E68" s="21">
        <v>291</v>
      </c>
      <c r="F68" s="21">
        <v>289</v>
      </c>
      <c r="G68" s="21">
        <v>293</v>
      </c>
      <c r="K68" s="78">
        <f>AVERAGE(D68:J68)</f>
        <v>290.25</v>
      </c>
    </row>
    <row r="69" spans="1:11" ht="12.75">
      <c r="A69">
        <v>67</v>
      </c>
      <c r="B69" t="s">
        <v>270</v>
      </c>
      <c r="C69" t="s">
        <v>212</v>
      </c>
      <c r="D69" s="21">
        <v>290</v>
      </c>
      <c r="E69" s="85"/>
      <c r="F69" s="85"/>
      <c r="G69" s="85"/>
      <c r="H69" s="85"/>
      <c r="I69" s="85"/>
      <c r="J69" s="85"/>
      <c r="K69" s="78">
        <f>AVERAGE(D69:J69)</f>
        <v>290</v>
      </c>
    </row>
    <row r="70" spans="1:11" ht="12.75">
      <c r="A70">
        <v>68</v>
      </c>
      <c r="B70" s="39" t="s">
        <v>191</v>
      </c>
      <c r="C70" t="s">
        <v>192</v>
      </c>
      <c r="D70" s="21">
        <v>293</v>
      </c>
      <c r="E70" s="85">
        <v>290</v>
      </c>
      <c r="F70" s="85">
        <v>288</v>
      </c>
      <c r="G70" s="85">
        <v>287</v>
      </c>
      <c r="H70" s="85"/>
      <c r="I70" s="85"/>
      <c r="J70" s="85"/>
      <c r="K70" s="78">
        <f>AVERAGE(D70:J70)</f>
        <v>289.5</v>
      </c>
    </row>
    <row r="71" spans="1:11" ht="12.75">
      <c r="A71">
        <v>69</v>
      </c>
      <c r="B71" s="39" t="s">
        <v>230</v>
      </c>
      <c r="C71" t="s">
        <v>112</v>
      </c>
      <c r="D71" s="21">
        <v>286</v>
      </c>
      <c r="F71" s="85">
        <v>293</v>
      </c>
      <c r="G71" s="85"/>
      <c r="H71" s="85"/>
      <c r="I71" s="85"/>
      <c r="J71" s="85"/>
      <c r="K71" s="78">
        <f>AVERAGE(D71:J71)</f>
        <v>289.5</v>
      </c>
    </row>
    <row r="72" spans="1:11" ht="12.75">
      <c r="A72">
        <v>70</v>
      </c>
      <c r="B72" s="39" t="s">
        <v>205</v>
      </c>
      <c r="C72" t="s">
        <v>204</v>
      </c>
      <c r="D72" s="21">
        <v>286</v>
      </c>
      <c r="E72" s="77"/>
      <c r="F72" s="85">
        <v>292</v>
      </c>
      <c r="G72" s="85">
        <v>290</v>
      </c>
      <c r="H72" s="85"/>
      <c r="I72" s="85"/>
      <c r="J72" s="85"/>
      <c r="K72" s="78">
        <f>AVERAGE(D72:J72)</f>
        <v>289.3333333333333</v>
      </c>
    </row>
    <row r="73" spans="1:11" ht="12.75">
      <c r="A73">
        <v>71</v>
      </c>
      <c r="B73" s="39" t="s">
        <v>155</v>
      </c>
      <c r="C73" t="s">
        <v>51</v>
      </c>
      <c r="D73" s="21">
        <v>289</v>
      </c>
      <c r="E73" s="85">
        <v>291</v>
      </c>
      <c r="F73" s="85">
        <v>288</v>
      </c>
      <c r="G73" s="85">
        <v>288</v>
      </c>
      <c r="H73" s="85"/>
      <c r="I73" s="85"/>
      <c r="J73" s="85"/>
      <c r="K73" s="78">
        <f>AVERAGE(D73:J73)</f>
        <v>289</v>
      </c>
    </row>
    <row r="74" spans="1:11" ht="12.75">
      <c r="A74">
        <v>72</v>
      </c>
      <c r="B74" t="s">
        <v>264</v>
      </c>
      <c r="C74" t="s">
        <v>204</v>
      </c>
      <c r="D74" s="21">
        <v>289</v>
      </c>
      <c r="F74" s="85"/>
      <c r="G74" s="85"/>
      <c r="H74" s="85"/>
      <c r="I74" s="85"/>
      <c r="J74" s="85"/>
      <c r="K74" s="78">
        <f>AVERAGE(D74:J74)</f>
        <v>289</v>
      </c>
    </row>
    <row r="75" spans="1:11" ht="12.75">
      <c r="A75">
        <v>73</v>
      </c>
      <c r="B75" t="s">
        <v>294</v>
      </c>
      <c r="C75" t="s">
        <v>224</v>
      </c>
      <c r="D75" s="21">
        <v>289</v>
      </c>
      <c r="E75" s="85"/>
      <c r="F75" s="85"/>
      <c r="G75" s="85"/>
      <c r="H75" s="85"/>
      <c r="I75" s="85"/>
      <c r="J75" s="85"/>
      <c r="K75" s="78">
        <f>AVERAGE(D75:J75)</f>
        <v>289</v>
      </c>
    </row>
    <row r="76" spans="1:11" ht="12.75">
      <c r="A76">
        <v>74</v>
      </c>
      <c r="B76" s="39" t="s">
        <v>234</v>
      </c>
      <c r="C76" t="s">
        <v>212</v>
      </c>
      <c r="D76" s="21">
        <v>289</v>
      </c>
      <c r="E76" s="21">
        <v>289</v>
      </c>
      <c r="F76" s="85">
        <v>288</v>
      </c>
      <c r="G76" s="85">
        <v>290</v>
      </c>
      <c r="H76" s="85"/>
      <c r="I76" s="85"/>
      <c r="J76" s="85"/>
      <c r="K76" s="78">
        <f>AVERAGE(D76:J76)</f>
        <v>289</v>
      </c>
    </row>
    <row r="77" spans="1:11" ht="12.75">
      <c r="A77">
        <v>75</v>
      </c>
      <c r="B77" t="s">
        <v>313</v>
      </c>
      <c r="C77" t="s">
        <v>201</v>
      </c>
      <c r="E77" s="21">
        <v>287</v>
      </c>
      <c r="F77" s="85">
        <v>292</v>
      </c>
      <c r="G77" s="85">
        <v>287</v>
      </c>
      <c r="H77" s="85"/>
      <c r="I77" s="85"/>
      <c r="J77" s="85"/>
      <c r="K77" s="78">
        <f>AVERAGE(D77:J77)</f>
        <v>288.6666666666667</v>
      </c>
    </row>
    <row r="78" spans="1:11" ht="12.75">
      <c r="A78">
        <v>76</v>
      </c>
      <c r="B78" s="39" t="s">
        <v>208</v>
      </c>
      <c r="C78" t="s">
        <v>188</v>
      </c>
      <c r="D78" s="21">
        <v>289</v>
      </c>
      <c r="E78" s="85">
        <v>288</v>
      </c>
      <c r="F78" s="85">
        <v>289</v>
      </c>
      <c r="G78" s="85"/>
      <c r="H78" s="85"/>
      <c r="I78" s="77"/>
      <c r="K78" s="78">
        <f>AVERAGE(D78:J78)</f>
        <v>288.6666666666667</v>
      </c>
    </row>
    <row r="79" spans="1:11" ht="12.75">
      <c r="A79">
        <v>77</v>
      </c>
      <c r="B79" t="s">
        <v>319</v>
      </c>
      <c r="C79" t="s">
        <v>224</v>
      </c>
      <c r="E79" s="21">
        <v>292</v>
      </c>
      <c r="F79" s="85">
        <v>285</v>
      </c>
      <c r="G79" s="85">
        <v>289</v>
      </c>
      <c r="H79" s="85"/>
      <c r="I79" s="85"/>
      <c r="J79" s="85"/>
      <c r="K79" s="78">
        <f>AVERAGE(D79:J79)</f>
        <v>288.6666666666667</v>
      </c>
    </row>
    <row r="80" spans="1:11" ht="12.75">
      <c r="A80">
        <v>78</v>
      </c>
      <c r="B80" t="s">
        <v>274</v>
      </c>
      <c r="C80" t="s">
        <v>248</v>
      </c>
      <c r="D80" s="21">
        <v>293</v>
      </c>
      <c r="G80" s="21">
        <v>284</v>
      </c>
      <c r="K80" s="78">
        <f>AVERAGE(D80:J80)</f>
        <v>288.5</v>
      </c>
    </row>
    <row r="81" spans="1:11" ht="12.75">
      <c r="A81">
        <v>79</v>
      </c>
      <c r="B81" t="s">
        <v>277</v>
      </c>
      <c r="C81" t="s">
        <v>184</v>
      </c>
      <c r="D81" s="21">
        <v>286</v>
      </c>
      <c r="E81" s="85"/>
      <c r="F81" s="85">
        <v>291</v>
      </c>
      <c r="G81" s="85"/>
      <c r="H81" s="85"/>
      <c r="I81" s="85"/>
      <c r="J81" s="85"/>
      <c r="K81" s="78">
        <f>AVERAGE(D81:J81)</f>
        <v>288.5</v>
      </c>
    </row>
    <row r="82" spans="1:11" ht="12.75">
      <c r="A82">
        <v>80</v>
      </c>
      <c r="B82" t="s">
        <v>252</v>
      </c>
      <c r="C82" t="s">
        <v>201</v>
      </c>
      <c r="D82" s="21">
        <v>288</v>
      </c>
      <c r="E82" s="21">
        <v>286</v>
      </c>
      <c r="F82" s="21">
        <v>291</v>
      </c>
      <c r="G82" s="85"/>
      <c r="H82" s="85"/>
      <c r="I82" s="85"/>
      <c r="J82" s="85"/>
      <c r="K82" s="78">
        <f>AVERAGE(D82:J82)</f>
        <v>288.3333333333333</v>
      </c>
    </row>
    <row r="83" spans="1:11" ht="12.75">
      <c r="A83">
        <v>81</v>
      </c>
      <c r="B83" t="s">
        <v>286</v>
      </c>
      <c r="C83" t="s">
        <v>248</v>
      </c>
      <c r="E83" s="21">
        <v>288</v>
      </c>
      <c r="K83" s="78">
        <f>AVERAGE(D83:J83)</f>
        <v>288</v>
      </c>
    </row>
    <row r="84" spans="1:11" ht="12.75">
      <c r="A84">
        <v>82</v>
      </c>
      <c r="B84" t="s">
        <v>329</v>
      </c>
      <c r="C84" t="s">
        <v>116</v>
      </c>
      <c r="F84" s="21">
        <v>288</v>
      </c>
      <c r="K84" s="78">
        <f>AVERAGE(D84:J84)</f>
        <v>288</v>
      </c>
    </row>
    <row r="85" spans="1:11" ht="12.75">
      <c r="A85">
        <v>83</v>
      </c>
      <c r="B85" t="s">
        <v>337</v>
      </c>
      <c r="C85" t="s">
        <v>108</v>
      </c>
      <c r="D85" s="21">
        <v>286</v>
      </c>
      <c r="E85" s="21">
        <v>292</v>
      </c>
      <c r="F85" s="21">
        <v>284</v>
      </c>
      <c r="G85" s="21">
        <v>290</v>
      </c>
      <c r="K85" s="78">
        <f>AVERAGE(D85:J85)</f>
        <v>288</v>
      </c>
    </row>
    <row r="86" spans="1:11" ht="12.75">
      <c r="A86">
        <v>83</v>
      </c>
      <c r="B86" t="s">
        <v>140</v>
      </c>
      <c r="C86" t="s">
        <v>81</v>
      </c>
      <c r="D86" s="21">
        <v>286</v>
      </c>
      <c r="E86" s="21">
        <v>290</v>
      </c>
      <c r="F86" s="21">
        <v>288</v>
      </c>
      <c r="G86" s="21">
        <v>286</v>
      </c>
      <c r="K86" s="78">
        <f>AVERAGE(D86:J86)</f>
        <v>287.5</v>
      </c>
    </row>
    <row r="87" spans="1:11" ht="12.75">
      <c r="A87">
        <v>84</v>
      </c>
      <c r="B87" s="39" t="s">
        <v>198</v>
      </c>
      <c r="C87" t="s">
        <v>180</v>
      </c>
      <c r="D87" s="21">
        <v>289</v>
      </c>
      <c r="E87" s="85">
        <v>286</v>
      </c>
      <c r="F87" s="85"/>
      <c r="G87" s="85"/>
      <c r="H87" s="85"/>
      <c r="I87" s="85"/>
      <c r="J87" s="85"/>
      <c r="K87" s="78">
        <f>AVERAGE(D87:J87)</f>
        <v>287.5</v>
      </c>
    </row>
    <row r="88" spans="1:11" ht="12.75">
      <c r="A88">
        <v>85</v>
      </c>
      <c r="B88" t="s">
        <v>279</v>
      </c>
      <c r="C88" t="s">
        <v>184</v>
      </c>
      <c r="D88" s="21">
        <v>291</v>
      </c>
      <c r="F88" s="85">
        <v>286</v>
      </c>
      <c r="G88" s="85">
        <v>285</v>
      </c>
      <c r="H88" s="85"/>
      <c r="I88" s="85"/>
      <c r="J88" s="85"/>
      <c r="K88" s="78">
        <f>AVERAGE(D88:J88)</f>
        <v>287.3333333333333</v>
      </c>
    </row>
    <row r="89" spans="1:11" ht="12.75">
      <c r="A89">
        <v>86</v>
      </c>
      <c r="B89" t="s">
        <v>285</v>
      </c>
      <c r="C89" t="s">
        <v>81</v>
      </c>
      <c r="E89" s="21">
        <v>286</v>
      </c>
      <c r="F89" s="21">
        <v>285</v>
      </c>
      <c r="G89" s="21">
        <v>291</v>
      </c>
      <c r="K89" s="78">
        <f>AVERAGE(D89:J89)</f>
        <v>287.3333333333333</v>
      </c>
    </row>
    <row r="90" spans="1:11" ht="12.75">
      <c r="A90">
        <v>87</v>
      </c>
      <c r="B90" s="39" t="s">
        <v>193</v>
      </c>
      <c r="C90" t="s">
        <v>192</v>
      </c>
      <c r="D90" s="21">
        <v>292</v>
      </c>
      <c r="E90" s="77"/>
      <c r="F90" s="85">
        <v>289</v>
      </c>
      <c r="G90" s="85">
        <v>280</v>
      </c>
      <c r="H90" s="85"/>
      <c r="I90" s="85"/>
      <c r="J90" s="85"/>
      <c r="K90" s="78">
        <f>AVERAGE(D90:J90)</f>
        <v>287</v>
      </c>
    </row>
    <row r="91" spans="1:11" ht="12.75">
      <c r="A91">
        <v>88</v>
      </c>
      <c r="B91" t="s">
        <v>307</v>
      </c>
      <c r="C91" t="s">
        <v>51</v>
      </c>
      <c r="E91" s="21">
        <v>287</v>
      </c>
      <c r="K91" s="78">
        <f>AVERAGE(D91:J91)</f>
        <v>287</v>
      </c>
    </row>
    <row r="92" spans="1:11" ht="12.75">
      <c r="A92">
        <v>89</v>
      </c>
      <c r="B92" t="s">
        <v>345</v>
      </c>
      <c r="C92" t="s">
        <v>184</v>
      </c>
      <c r="F92" s="21">
        <v>285</v>
      </c>
      <c r="G92" s="21">
        <v>289</v>
      </c>
      <c r="K92" s="78">
        <f>AVERAGE(D92:J92)</f>
        <v>287</v>
      </c>
    </row>
    <row r="93" spans="1:11" ht="12.75">
      <c r="A93">
        <v>90</v>
      </c>
      <c r="B93" t="s">
        <v>246</v>
      </c>
      <c r="C93" t="s">
        <v>201</v>
      </c>
      <c r="D93" s="21">
        <v>285</v>
      </c>
      <c r="E93" s="21">
        <v>284</v>
      </c>
      <c r="F93" s="85"/>
      <c r="G93" s="85">
        <v>292</v>
      </c>
      <c r="H93" s="85"/>
      <c r="I93" s="85"/>
      <c r="J93" s="85"/>
      <c r="K93" s="78">
        <f>AVERAGE(D93:J93)</f>
        <v>287</v>
      </c>
    </row>
    <row r="94" spans="1:11" ht="12.75">
      <c r="A94">
        <v>91</v>
      </c>
      <c r="B94" t="s">
        <v>271</v>
      </c>
      <c r="C94" t="s">
        <v>212</v>
      </c>
      <c r="D94" s="21">
        <v>285</v>
      </c>
      <c r="E94" s="21">
        <v>282</v>
      </c>
      <c r="F94" s="85">
        <v>292</v>
      </c>
      <c r="G94" s="85"/>
      <c r="H94" s="85"/>
      <c r="I94" s="85"/>
      <c r="J94" s="85"/>
      <c r="K94" s="78">
        <f>AVERAGE(D94:J94)</f>
        <v>286.3333333333333</v>
      </c>
    </row>
    <row r="95" spans="1:11" ht="12.75">
      <c r="A95">
        <v>92</v>
      </c>
      <c r="B95" t="s">
        <v>260</v>
      </c>
      <c r="C95" t="s">
        <v>192</v>
      </c>
      <c r="D95" s="21">
        <v>289</v>
      </c>
      <c r="E95" s="21">
        <v>288</v>
      </c>
      <c r="G95" s="85">
        <v>281</v>
      </c>
      <c r="H95" s="85"/>
      <c r="I95" s="85"/>
      <c r="J95" s="85"/>
      <c r="K95" s="78">
        <f>AVERAGE(D95:J95)</f>
        <v>286</v>
      </c>
    </row>
    <row r="96" spans="1:11" ht="12.75">
      <c r="A96">
        <v>93</v>
      </c>
      <c r="B96" t="s">
        <v>336</v>
      </c>
      <c r="C96" t="s">
        <v>192</v>
      </c>
      <c r="F96" s="21">
        <v>284</v>
      </c>
      <c r="G96" s="21">
        <v>288</v>
      </c>
      <c r="K96" s="78">
        <f>AVERAGE(D96:J96)</f>
        <v>286</v>
      </c>
    </row>
    <row r="97" spans="1:11" ht="12.75">
      <c r="A97">
        <v>94</v>
      </c>
      <c r="B97" s="39" t="s">
        <v>202</v>
      </c>
      <c r="C97" t="s">
        <v>201</v>
      </c>
      <c r="D97" s="21">
        <v>283</v>
      </c>
      <c r="E97" s="85">
        <v>288</v>
      </c>
      <c r="F97" s="85"/>
      <c r="G97" s="85"/>
      <c r="H97" s="85"/>
      <c r="I97" s="85"/>
      <c r="J97" s="85"/>
      <c r="K97" s="78">
        <f>AVERAGE(D97:J97)</f>
        <v>285.5</v>
      </c>
    </row>
    <row r="98" spans="1:11" ht="12.75">
      <c r="A98">
        <v>95</v>
      </c>
      <c r="B98" t="s">
        <v>46</v>
      </c>
      <c r="C98" t="s">
        <v>280</v>
      </c>
      <c r="D98" s="21">
        <v>284</v>
      </c>
      <c r="E98" s="21">
        <v>286</v>
      </c>
      <c r="F98" s="85">
        <v>286</v>
      </c>
      <c r="G98" s="85"/>
      <c r="H98" s="85"/>
      <c r="I98" s="85"/>
      <c r="J98" s="85"/>
      <c r="K98" s="78">
        <f>AVERAGE(D98:J98)</f>
        <v>285.3333333333333</v>
      </c>
    </row>
    <row r="99" spans="1:11" ht="12.75">
      <c r="A99">
        <v>96</v>
      </c>
      <c r="B99" t="s">
        <v>325</v>
      </c>
      <c r="C99" t="s">
        <v>204</v>
      </c>
      <c r="E99" s="21">
        <v>286</v>
      </c>
      <c r="F99" s="85">
        <v>284</v>
      </c>
      <c r="G99" s="85"/>
      <c r="H99" s="85"/>
      <c r="I99" s="85"/>
      <c r="J99" s="85"/>
      <c r="K99" s="78">
        <f>AVERAGE(D99:J99)</f>
        <v>285</v>
      </c>
    </row>
    <row r="100" spans="1:11" ht="12.75">
      <c r="A100">
        <v>97</v>
      </c>
      <c r="B100" t="s">
        <v>254</v>
      </c>
      <c r="C100" t="s">
        <v>201</v>
      </c>
      <c r="D100" s="21">
        <v>285</v>
      </c>
      <c r="F100" s="85"/>
      <c r="G100" s="85"/>
      <c r="H100" s="85"/>
      <c r="I100" s="85"/>
      <c r="J100" s="85"/>
      <c r="K100" s="78">
        <f>AVERAGE(D100:J100)</f>
        <v>285</v>
      </c>
    </row>
    <row r="101" spans="1:11" ht="12.75">
      <c r="A101">
        <v>98</v>
      </c>
      <c r="B101" t="s">
        <v>334</v>
      </c>
      <c r="C101" t="s">
        <v>201</v>
      </c>
      <c r="F101" s="21">
        <v>285</v>
      </c>
      <c r="K101" s="78">
        <f>AVERAGE(D101:J101)</f>
        <v>285</v>
      </c>
    </row>
    <row r="102" spans="1:11" ht="12.75">
      <c r="A102">
        <v>99</v>
      </c>
      <c r="B102" s="39" t="s">
        <v>190</v>
      </c>
      <c r="C102" t="s">
        <v>188</v>
      </c>
      <c r="D102" s="21">
        <v>285</v>
      </c>
      <c r="E102" s="85">
        <v>284</v>
      </c>
      <c r="F102" s="85">
        <v>283</v>
      </c>
      <c r="G102" s="85">
        <v>288</v>
      </c>
      <c r="H102" s="85"/>
      <c r="I102" s="85"/>
      <c r="J102" s="85"/>
      <c r="K102" s="78">
        <f>AVERAGE(D102:J102)</f>
        <v>285</v>
      </c>
    </row>
    <row r="103" spans="1:11" ht="12.75">
      <c r="A103">
        <v>100</v>
      </c>
      <c r="B103" t="s">
        <v>276</v>
      </c>
      <c r="C103" t="s">
        <v>248</v>
      </c>
      <c r="D103" s="21">
        <v>290</v>
      </c>
      <c r="E103" s="21">
        <v>288</v>
      </c>
      <c r="F103" s="21">
        <v>278</v>
      </c>
      <c r="G103" s="21">
        <v>283</v>
      </c>
      <c r="K103" s="78">
        <f>AVERAGE(D103:J103)</f>
        <v>284.75</v>
      </c>
    </row>
    <row r="104" spans="1:11" ht="12.75">
      <c r="A104">
        <v>101</v>
      </c>
      <c r="B104" t="s">
        <v>327</v>
      </c>
      <c r="C104" t="s">
        <v>188</v>
      </c>
      <c r="F104" s="21">
        <v>286</v>
      </c>
      <c r="G104" s="21">
        <v>283</v>
      </c>
      <c r="K104" s="78">
        <f>AVERAGE(D104:J104)</f>
        <v>284.5</v>
      </c>
    </row>
    <row r="105" spans="1:11" ht="12.75">
      <c r="A105">
        <v>102</v>
      </c>
      <c r="B105" t="s">
        <v>297</v>
      </c>
      <c r="C105" t="s">
        <v>224</v>
      </c>
      <c r="D105" s="21">
        <v>284</v>
      </c>
      <c r="E105" s="85"/>
      <c r="F105" s="85"/>
      <c r="G105" s="85"/>
      <c r="H105" s="85"/>
      <c r="I105" s="85"/>
      <c r="J105" s="85"/>
      <c r="K105" s="78">
        <f>AVERAGE(D105:J105)</f>
        <v>284</v>
      </c>
    </row>
    <row r="106" spans="1:11" ht="12.75">
      <c r="A106">
        <v>103</v>
      </c>
      <c r="B106" t="s">
        <v>338</v>
      </c>
      <c r="C106" t="s">
        <v>224</v>
      </c>
      <c r="F106" s="21">
        <v>284</v>
      </c>
      <c r="K106" s="78">
        <f>AVERAGE(D106:J106)</f>
        <v>284</v>
      </c>
    </row>
    <row r="107" spans="1:11" ht="12.75">
      <c r="A107">
        <v>104</v>
      </c>
      <c r="B107" t="s">
        <v>343</v>
      </c>
      <c r="C107" t="s">
        <v>180</v>
      </c>
      <c r="F107" s="21">
        <v>284</v>
      </c>
      <c r="K107" s="78">
        <f>AVERAGE(D107:J107)</f>
        <v>284</v>
      </c>
    </row>
    <row r="108" spans="1:11" ht="12.75">
      <c r="A108">
        <v>105</v>
      </c>
      <c r="B108" t="s">
        <v>268</v>
      </c>
      <c r="C108" t="s">
        <v>188</v>
      </c>
      <c r="D108" s="21">
        <v>271</v>
      </c>
      <c r="E108" s="85">
        <v>287</v>
      </c>
      <c r="F108" s="85">
        <v>280</v>
      </c>
      <c r="G108" s="85">
        <v>297</v>
      </c>
      <c r="H108" s="85"/>
      <c r="I108" s="85"/>
      <c r="J108" s="85"/>
      <c r="K108" s="78">
        <f>AVERAGE(D108:J108)</f>
        <v>283.75</v>
      </c>
    </row>
    <row r="109" spans="1:11" ht="12.75">
      <c r="A109">
        <v>106</v>
      </c>
      <c r="B109" s="39" t="s">
        <v>197</v>
      </c>
      <c r="C109" t="s">
        <v>180</v>
      </c>
      <c r="D109" s="21">
        <v>276</v>
      </c>
      <c r="E109" s="85">
        <v>288</v>
      </c>
      <c r="F109" s="85">
        <v>287</v>
      </c>
      <c r="G109" s="85"/>
      <c r="H109" s="85"/>
      <c r="I109" s="85"/>
      <c r="J109" s="85"/>
      <c r="K109" s="78">
        <f>AVERAGE(D109:J109)</f>
        <v>283.6666666666667</v>
      </c>
    </row>
    <row r="110" spans="1:11" ht="12.75">
      <c r="A110">
        <v>107</v>
      </c>
      <c r="B110" t="s">
        <v>269</v>
      </c>
      <c r="C110" t="s">
        <v>188</v>
      </c>
      <c r="D110" s="21">
        <v>278</v>
      </c>
      <c r="E110" s="85">
        <v>289</v>
      </c>
      <c r="F110" s="85">
        <v>284</v>
      </c>
      <c r="G110" s="85">
        <v>283</v>
      </c>
      <c r="H110" s="85"/>
      <c r="I110" s="85"/>
      <c r="J110" s="85"/>
      <c r="K110" s="78">
        <f>AVERAGE(D110:J110)</f>
        <v>283.5</v>
      </c>
    </row>
    <row r="111" spans="1:11" ht="12.75">
      <c r="A111">
        <v>108</v>
      </c>
      <c r="B111" t="s">
        <v>304</v>
      </c>
      <c r="C111" t="s">
        <v>188</v>
      </c>
      <c r="E111" s="21">
        <v>283</v>
      </c>
      <c r="F111" s="85"/>
      <c r="G111" s="85">
        <v>284</v>
      </c>
      <c r="H111" s="85"/>
      <c r="I111" s="85"/>
      <c r="J111" s="85"/>
      <c r="K111" s="78">
        <f>AVERAGE(D111:J111)</f>
        <v>283.5</v>
      </c>
    </row>
    <row r="112" spans="1:11" ht="12.75">
      <c r="A112">
        <v>109</v>
      </c>
      <c r="B112" t="s">
        <v>283</v>
      </c>
      <c r="C112" t="s">
        <v>81</v>
      </c>
      <c r="D112" s="21">
        <v>282</v>
      </c>
      <c r="E112" s="21">
        <v>285</v>
      </c>
      <c r="F112" s="21">
        <v>283</v>
      </c>
      <c r="G112" s="21">
        <v>282</v>
      </c>
      <c r="K112" s="78">
        <f>AVERAGE(D112:J112)</f>
        <v>283</v>
      </c>
    </row>
    <row r="113" spans="1:11" ht="12.75">
      <c r="A113">
        <v>110</v>
      </c>
      <c r="B113" t="s">
        <v>253</v>
      </c>
      <c r="C113" t="s">
        <v>201</v>
      </c>
      <c r="D113" s="21">
        <v>285</v>
      </c>
      <c r="E113" s="21">
        <v>281</v>
      </c>
      <c r="F113" s="85"/>
      <c r="G113" s="85"/>
      <c r="H113" s="85"/>
      <c r="I113" s="85"/>
      <c r="J113" s="85"/>
      <c r="K113" s="78">
        <f>AVERAGE(D113:J113)</f>
        <v>283</v>
      </c>
    </row>
    <row r="114" spans="1:11" ht="12.75">
      <c r="A114">
        <v>111</v>
      </c>
      <c r="B114" t="s">
        <v>324</v>
      </c>
      <c r="C114" t="s">
        <v>201</v>
      </c>
      <c r="F114" s="21">
        <v>283</v>
      </c>
      <c r="G114" s="85"/>
      <c r="H114" s="85"/>
      <c r="I114" s="85"/>
      <c r="J114" s="85"/>
      <c r="K114" s="78">
        <f>AVERAGE(D114:J114)</f>
        <v>283</v>
      </c>
    </row>
    <row r="115" spans="1:11" ht="12.75">
      <c r="A115">
        <v>112</v>
      </c>
      <c r="B115" t="s">
        <v>322</v>
      </c>
      <c r="C115" t="s">
        <v>81</v>
      </c>
      <c r="F115" s="21">
        <v>279</v>
      </c>
      <c r="G115" s="21">
        <v>287</v>
      </c>
      <c r="K115" s="78">
        <f>AVERAGE(D115:J115)</f>
        <v>283</v>
      </c>
    </row>
    <row r="116" spans="1:11" ht="12.75">
      <c r="A116">
        <v>113</v>
      </c>
      <c r="B116" t="s">
        <v>247</v>
      </c>
      <c r="C116" t="s">
        <v>201</v>
      </c>
      <c r="D116" s="21">
        <v>276</v>
      </c>
      <c r="F116" s="85"/>
      <c r="G116" s="85">
        <v>290</v>
      </c>
      <c r="H116" s="85"/>
      <c r="I116" s="85"/>
      <c r="J116" s="85"/>
      <c r="K116" s="78">
        <f>AVERAGE(D116:J116)</f>
        <v>283</v>
      </c>
    </row>
    <row r="117" spans="1:11" ht="12.75">
      <c r="A117">
        <v>114</v>
      </c>
      <c r="B117" s="39" t="s">
        <v>194</v>
      </c>
      <c r="C117" t="s">
        <v>192</v>
      </c>
      <c r="D117" s="21">
        <v>279</v>
      </c>
      <c r="E117" s="85">
        <v>285</v>
      </c>
      <c r="F117" s="85">
        <v>281</v>
      </c>
      <c r="G117" s="85">
        <v>286</v>
      </c>
      <c r="H117" s="85"/>
      <c r="I117" s="85"/>
      <c r="J117" s="85"/>
      <c r="K117" s="78">
        <f>AVERAGE(D117:J117)</f>
        <v>282.75</v>
      </c>
    </row>
    <row r="118" spans="1:11" ht="12.75">
      <c r="A118">
        <v>115</v>
      </c>
      <c r="B118" s="39" t="s">
        <v>195</v>
      </c>
      <c r="C118" t="s">
        <v>192</v>
      </c>
      <c r="D118" s="21">
        <v>275</v>
      </c>
      <c r="E118" s="85">
        <v>288</v>
      </c>
      <c r="F118" s="85">
        <v>284</v>
      </c>
      <c r="G118" s="85"/>
      <c r="H118" s="85"/>
      <c r="I118" s="85"/>
      <c r="J118" s="85"/>
      <c r="K118" s="78">
        <f>AVERAGE(D118:J118)</f>
        <v>282.3333333333333</v>
      </c>
    </row>
    <row r="119" spans="1:11" ht="12.75">
      <c r="A119">
        <v>116</v>
      </c>
      <c r="B119" t="s">
        <v>62</v>
      </c>
      <c r="C119" t="s">
        <v>248</v>
      </c>
      <c r="D119" s="21">
        <v>278</v>
      </c>
      <c r="E119" s="21">
        <v>282</v>
      </c>
      <c r="F119" s="21">
        <v>286</v>
      </c>
      <c r="K119" s="78">
        <f>AVERAGE(D119:J119)</f>
        <v>282</v>
      </c>
    </row>
    <row r="120" spans="1:11" ht="12.75">
      <c r="A120">
        <v>117</v>
      </c>
      <c r="B120" s="39" t="s">
        <v>196</v>
      </c>
      <c r="C120" t="s">
        <v>180</v>
      </c>
      <c r="D120" s="21">
        <v>279</v>
      </c>
      <c r="E120" s="85">
        <v>282</v>
      </c>
      <c r="F120" s="85">
        <v>285</v>
      </c>
      <c r="G120" s="85"/>
      <c r="H120" s="85"/>
      <c r="I120" s="85"/>
      <c r="J120" s="85"/>
      <c r="K120" s="78">
        <f>AVERAGE(D120:J120)</f>
        <v>282</v>
      </c>
    </row>
    <row r="121" spans="1:11" ht="12.75">
      <c r="A121">
        <v>118</v>
      </c>
      <c r="B121" t="s">
        <v>266</v>
      </c>
      <c r="C121" t="s">
        <v>107</v>
      </c>
      <c r="D121" s="21">
        <v>275</v>
      </c>
      <c r="E121" s="21">
        <v>285</v>
      </c>
      <c r="F121" s="21">
        <v>282</v>
      </c>
      <c r="G121" s="21">
        <v>285</v>
      </c>
      <c r="K121" s="78">
        <f>AVERAGE(D121:J121)</f>
        <v>281.75</v>
      </c>
    </row>
    <row r="122" spans="1:11" ht="12.75">
      <c r="A122">
        <v>119</v>
      </c>
      <c r="B122" s="39" t="s">
        <v>203</v>
      </c>
      <c r="C122" t="s">
        <v>201</v>
      </c>
      <c r="D122" s="21">
        <v>281</v>
      </c>
      <c r="E122" s="77"/>
      <c r="F122" s="85"/>
      <c r="G122" s="85"/>
      <c r="H122" s="85"/>
      <c r="I122" s="85"/>
      <c r="J122" s="85"/>
      <c r="K122" s="78">
        <f>AVERAGE(D122:J122)</f>
        <v>281</v>
      </c>
    </row>
    <row r="123" spans="1:11" ht="12.75">
      <c r="A123">
        <v>120</v>
      </c>
      <c r="B123" t="s">
        <v>141</v>
      </c>
      <c r="C123" t="s">
        <v>107</v>
      </c>
      <c r="D123" s="21">
        <v>282</v>
      </c>
      <c r="E123" s="21">
        <v>273</v>
      </c>
      <c r="F123" s="21">
        <v>284</v>
      </c>
      <c r="G123" s="21">
        <v>285</v>
      </c>
      <c r="K123" s="78">
        <f>AVERAGE(D123:J123)</f>
        <v>281</v>
      </c>
    </row>
    <row r="124" spans="1:11" ht="12.75">
      <c r="A124">
        <v>121</v>
      </c>
      <c r="B124" t="s">
        <v>315</v>
      </c>
      <c r="C124" t="s">
        <v>108</v>
      </c>
      <c r="D124" s="21">
        <v>278</v>
      </c>
      <c r="F124" s="21">
        <v>278</v>
      </c>
      <c r="G124" s="21">
        <v>286</v>
      </c>
      <c r="K124" s="78">
        <f>AVERAGE(D124:J124)</f>
        <v>280.6666666666667</v>
      </c>
    </row>
    <row r="125" spans="1:11" ht="12.75">
      <c r="A125">
        <v>122</v>
      </c>
      <c r="B125" t="s">
        <v>240</v>
      </c>
      <c r="C125" t="s">
        <v>248</v>
      </c>
      <c r="F125" s="21">
        <v>283</v>
      </c>
      <c r="G125" s="21">
        <v>277</v>
      </c>
      <c r="K125" s="78">
        <f>AVERAGE(D125:J125)</f>
        <v>280</v>
      </c>
    </row>
    <row r="126" spans="1:11" ht="12.75">
      <c r="A126">
        <v>123</v>
      </c>
      <c r="B126" t="s">
        <v>341</v>
      </c>
      <c r="C126" t="s">
        <v>201</v>
      </c>
      <c r="D126" s="21">
        <v>281</v>
      </c>
      <c r="E126" s="21">
        <v>278</v>
      </c>
      <c r="F126" s="85">
        <v>281</v>
      </c>
      <c r="G126" s="85"/>
      <c r="H126" s="85"/>
      <c r="I126" s="85"/>
      <c r="J126" s="85"/>
      <c r="K126" s="78">
        <f>AVERAGE(D126:J126)</f>
        <v>280</v>
      </c>
    </row>
    <row r="127" spans="1:11" ht="12.75">
      <c r="A127">
        <v>124</v>
      </c>
      <c r="B127" t="s">
        <v>344</v>
      </c>
      <c r="C127" t="s">
        <v>184</v>
      </c>
      <c r="F127" s="21">
        <v>280</v>
      </c>
      <c r="G127" s="21">
        <v>280</v>
      </c>
      <c r="K127" s="78">
        <f>AVERAGE(D127:J127)</f>
        <v>280</v>
      </c>
    </row>
    <row r="128" spans="1:11" ht="12.75">
      <c r="A128">
        <v>125</v>
      </c>
      <c r="B128" s="39" t="s">
        <v>222</v>
      </c>
      <c r="C128" t="s">
        <v>184</v>
      </c>
      <c r="D128" s="21">
        <v>275</v>
      </c>
      <c r="E128" s="85"/>
      <c r="F128" s="85">
        <v>281</v>
      </c>
      <c r="G128" s="85">
        <v>284</v>
      </c>
      <c r="H128" s="85"/>
      <c r="I128" s="85"/>
      <c r="J128" s="85"/>
      <c r="K128" s="78">
        <f>AVERAGE(D128:J128)</f>
        <v>280</v>
      </c>
    </row>
    <row r="129" spans="1:11" ht="12.75">
      <c r="A129">
        <v>126</v>
      </c>
      <c r="B129" t="s">
        <v>328</v>
      </c>
      <c r="C129" t="s">
        <v>212</v>
      </c>
      <c r="F129" s="21">
        <v>281</v>
      </c>
      <c r="G129" s="21">
        <v>278</v>
      </c>
      <c r="K129" s="78">
        <f>AVERAGE(D129:J129)</f>
        <v>279.5</v>
      </c>
    </row>
    <row r="130" spans="1:11" ht="12.75">
      <c r="A130">
        <v>127</v>
      </c>
      <c r="B130" s="39" t="s">
        <v>182</v>
      </c>
      <c r="C130" t="s">
        <v>180</v>
      </c>
      <c r="D130" s="21">
        <v>282</v>
      </c>
      <c r="E130" s="85">
        <v>281</v>
      </c>
      <c r="F130" s="85">
        <v>274</v>
      </c>
      <c r="G130" s="85">
        <v>281</v>
      </c>
      <c r="H130" s="85"/>
      <c r="I130" s="85"/>
      <c r="J130" s="85"/>
      <c r="K130" s="78">
        <f>AVERAGE(D130:J130)</f>
        <v>279.5</v>
      </c>
    </row>
    <row r="131" spans="1:11" ht="12.75">
      <c r="A131">
        <v>128</v>
      </c>
      <c r="B131" t="s">
        <v>308</v>
      </c>
      <c r="C131" t="s">
        <v>201</v>
      </c>
      <c r="E131" s="21">
        <v>279</v>
      </c>
      <c r="F131" s="85"/>
      <c r="G131" s="85"/>
      <c r="H131" s="85"/>
      <c r="I131" s="85"/>
      <c r="J131" s="85"/>
      <c r="K131" s="78">
        <f>AVERAGE(D131:J131)</f>
        <v>279</v>
      </c>
    </row>
    <row r="132" spans="1:11" ht="12.75">
      <c r="A132">
        <v>129</v>
      </c>
      <c r="B132" t="s">
        <v>326</v>
      </c>
      <c r="C132" t="s">
        <v>204</v>
      </c>
      <c r="E132" s="21">
        <v>279</v>
      </c>
      <c r="F132" s="85"/>
      <c r="G132" s="85"/>
      <c r="H132" s="85"/>
      <c r="I132" s="85"/>
      <c r="J132" s="85"/>
      <c r="K132" s="78">
        <f>AVERAGE(D132:J132)</f>
        <v>279</v>
      </c>
    </row>
    <row r="133" spans="1:11" ht="12.75">
      <c r="A133">
        <v>130</v>
      </c>
      <c r="B133" s="39" t="s">
        <v>183</v>
      </c>
      <c r="C133" t="s">
        <v>184</v>
      </c>
      <c r="D133" s="21">
        <v>278</v>
      </c>
      <c r="E133" s="85">
        <v>275</v>
      </c>
      <c r="F133" s="85">
        <v>284</v>
      </c>
      <c r="G133" s="85">
        <v>279</v>
      </c>
      <c r="H133" s="85"/>
      <c r="I133" s="85"/>
      <c r="J133" s="85"/>
      <c r="K133" s="78">
        <f>AVERAGE(D133:J133)</f>
        <v>279</v>
      </c>
    </row>
    <row r="134" spans="1:11" ht="12.75">
      <c r="A134">
        <v>131</v>
      </c>
      <c r="B134" s="39" t="s">
        <v>245</v>
      </c>
      <c r="C134" t="s">
        <v>82</v>
      </c>
      <c r="D134" s="21">
        <v>282</v>
      </c>
      <c r="E134" s="21">
        <v>276</v>
      </c>
      <c r="F134" s="21">
        <v>278</v>
      </c>
      <c r="G134" s="21">
        <v>280</v>
      </c>
      <c r="K134" s="78">
        <f>AVERAGE(D134:J134)</f>
        <v>279</v>
      </c>
    </row>
    <row r="135" spans="1:11" ht="12.75">
      <c r="A135">
        <v>132</v>
      </c>
      <c r="B135" s="39" t="s">
        <v>187</v>
      </c>
      <c r="C135" t="s">
        <v>188</v>
      </c>
      <c r="D135" s="21">
        <v>276</v>
      </c>
      <c r="E135" s="85">
        <v>281</v>
      </c>
      <c r="F135" s="85"/>
      <c r="G135" s="85"/>
      <c r="H135" s="85"/>
      <c r="I135" s="85"/>
      <c r="J135" s="85"/>
      <c r="K135" s="78">
        <f>AVERAGE(D135:J135)</f>
        <v>278.5</v>
      </c>
    </row>
    <row r="136" spans="1:11" ht="12.75">
      <c r="A136">
        <v>133</v>
      </c>
      <c r="B136" s="39" t="s">
        <v>179</v>
      </c>
      <c r="C136" t="s">
        <v>180</v>
      </c>
      <c r="D136" s="21">
        <v>282</v>
      </c>
      <c r="E136" s="85">
        <v>284</v>
      </c>
      <c r="F136" s="85">
        <v>265</v>
      </c>
      <c r="G136" s="85">
        <v>282</v>
      </c>
      <c r="H136" s="85"/>
      <c r="I136" s="85"/>
      <c r="J136" s="85"/>
      <c r="K136" s="78">
        <f>AVERAGE(D136:J136)</f>
        <v>278.25</v>
      </c>
    </row>
    <row r="137" spans="1:11" ht="12.75">
      <c r="A137">
        <v>134</v>
      </c>
      <c r="B137" t="s">
        <v>255</v>
      </c>
      <c r="C137" t="s">
        <v>116</v>
      </c>
      <c r="D137" s="21">
        <v>282</v>
      </c>
      <c r="E137" s="21">
        <v>274</v>
      </c>
      <c r="K137" s="78">
        <f>AVERAGE(D137:J137)</f>
        <v>278</v>
      </c>
    </row>
    <row r="138" spans="1:11" ht="12.75">
      <c r="A138">
        <v>135</v>
      </c>
      <c r="B138" t="s">
        <v>278</v>
      </c>
      <c r="C138" t="s">
        <v>184</v>
      </c>
      <c r="D138" s="21">
        <v>278</v>
      </c>
      <c r="E138" s="85"/>
      <c r="F138" s="85"/>
      <c r="G138" s="85"/>
      <c r="H138" s="85"/>
      <c r="I138" s="85"/>
      <c r="J138" s="85"/>
      <c r="K138" s="78">
        <f>AVERAGE(D138:J138)</f>
        <v>278</v>
      </c>
    </row>
    <row r="139" spans="1:11" ht="12.75">
      <c r="A139">
        <v>136</v>
      </c>
      <c r="B139" s="39" t="s">
        <v>178</v>
      </c>
      <c r="C139" t="s">
        <v>51</v>
      </c>
      <c r="D139" s="21">
        <v>262</v>
      </c>
      <c r="E139" s="85">
        <v>284</v>
      </c>
      <c r="F139" s="85">
        <v>277</v>
      </c>
      <c r="G139" s="85">
        <v>289</v>
      </c>
      <c r="H139" s="85"/>
      <c r="I139" s="85"/>
      <c r="J139" s="85"/>
      <c r="K139" s="78">
        <f>AVERAGE(D139:J139)</f>
        <v>278</v>
      </c>
    </row>
    <row r="140" spans="1:11" ht="12.75">
      <c r="A140">
        <v>137</v>
      </c>
      <c r="B140" t="s">
        <v>273</v>
      </c>
      <c r="C140" t="s">
        <v>212</v>
      </c>
      <c r="D140" s="21">
        <v>270</v>
      </c>
      <c r="F140" s="85">
        <v>279</v>
      </c>
      <c r="G140" s="85">
        <v>284</v>
      </c>
      <c r="H140" s="85"/>
      <c r="I140" s="85"/>
      <c r="J140" s="85"/>
      <c r="K140" s="78">
        <f>AVERAGE(D140:J140)</f>
        <v>277.6666666666667</v>
      </c>
    </row>
    <row r="141" spans="1:11" ht="12.75">
      <c r="A141">
        <v>138</v>
      </c>
      <c r="B141" t="s">
        <v>287</v>
      </c>
      <c r="C141" t="s">
        <v>248</v>
      </c>
      <c r="D141" s="21">
        <v>279</v>
      </c>
      <c r="E141" s="21">
        <v>274</v>
      </c>
      <c r="K141" s="78">
        <f>AVERAGE(D141:J141)</f>
        <v>276.5</v>
      </c>
    </row>
    <row r="142" spans="1:11" ht="12.75">
      <c r="A142">
        <v>139</v>
      </c>
      <c r="B142" t="s">
        <v>316</v>
      </c>
      <c r="C142" t="s">
        <v>108</v>
      </c>
      <c r="D142" s="21">
        <v>266</v>
      </c>
      <c r="E142" s="21">
        <v>266</v>
      </c>
      <c r="F142" s="21">
        <v>281</v>
      </c>
      <c r="G142" s="21">
        <v>282</v>
      </c>
      <c r="K142" s="78">
        <f>AVERAGE(D142:J142)</f>
        <v>273.75</v>
      </c>
    </row>
    <row r="143" spans="1:11" ht="12.75">
      <c r="A143">
        <v>140</v>
      </c>
      <c r="B143" t="s">
        <v>272</v>
      </c>
      <c r="C143" t="s">
        <v>212</v>
      </c>
      <c r="D143" s="21">
        <v>274</v>
      </c>
      <c r="E143" s="21">
        <v>283</v>
      </c>
      <c r="F143" s="85"/>
      <c r="G143" s="85">
        <v>263</v>
      </c>
      <c r="H143" s="85"/>
      <c r="I143" s="85"/>
      <c r="J143" s="85"/>
      <c r="K143" s="78">
        <f>AVERAGE(D143:J143)</f>
        <v>273.3333333333333</v>
      </c>
    </row>
    <row r="144" spans="1:11" ht="12.75">
      <c r="A144">
        <v>141</v>
      </c>
      <c r="B144" t="s">
        <v>267</v>
      </c>
      <c r="C144" t="s">
        <v>107</v>
      </c>
      <c r="D144" s="21">
        <v>266</v>
      </c>
      <c r="E144" s="21">
        <v>281</v>
      </c>
      <c r="F144" s="21">
        <v>272</v>
      </c>
      <c r="G144" s="21">
        <v>274</v>
      </c>
      <c r="K144" s="78">
        <f>AVERAGE(D144:J144)</f>
        <v>273.25</v>
      </c>
    </row>
    <row r="145" spans="1:11" ht="12.75">
      <c r="A145">
        <v>142</v>
      </c>
      <c r="B145" t="s">
        <v>295</v>
      </c>
      <c r="C145" t="s">
        <v>224</v>
      </c>
      <c r="D145" s="21">
        <v>273</v>
      </c>
      <c r="E145" s="85"/>
      <c r="F145" s="85"/>
      <c r="G145" s="85"/>
      <c r="H145" s="85"/>
      <c r="I145" s="85"/>
      <c r="J145" s="85"/>
      <c r="K145" s="78">
        <f>AVERAGE(D145:J145)</f>
        <v>273</v>
      </c>
    </row>
    <row r="146" spans="1:11" ht="12.75">
      <c r="A146">
        <v>143</v>
      </c>
      <c r="B146" t="s">
        <v>330</v>
      </c>
      <c r="C146" t="s">
        <v>204</v>
      </c>
      <c r="F146" s="21">
        <v>273</v>
      </c>
      <c r="K146" s="78">
        <f>AVERAGE(D146:J146)</f>
        <v>273</v>
      </c>
    </row>
    <row r="147" spans="1:11" ht="12.75">
      <c r="A147">
        <v>144</v>
      </c>
      <c r="B147" t="s">
        <v>290</v>
      </c>
      <c r="C147" t="s">
        <v>116</v>
      </c>
      <c r="E147" s="21">
        <v>273</v>
      </c>
      <c r="F147" s="21">
        <v>272</v>
      </c>
      <c r="K147" s="78">
        <f>AVERAGE(D147:J147)</f>
        <v>272.5</v>
      </c>
    </row>
    <row r="148" spans="1:11" ht="12.75">
      <c r="A148">
        <v>145</v>
      </c>
      <c r="B148" s="39" t="s">
        <v>210</v>
      </c>
      <c r="C148" t="s">
        <v>188</v>
      </c>
      <c r="D148" s="21">
        <v>272</v>
      </c>
      <c r="E148" s="85"/>
      <c r="F148" s="85"/>
      <c r="G148" s="85"/>
      <c r="H148" s="85"/>
      <c r="I148" s="85"/>
      <c r="J148" s="85"/>
      <c r="K148" s="78">
        <f>AVERAGE(D148:J148)</f>
        <v>272</v>
      </c>
    </row>
    <row r="149" spans="1:11" ht="12.75">
      <c r="A149">
        <v>146</v>
      </c>
      <c r="B149" t="s">
        <v>309</v>
      </c>
      <c r="C149" t="s">
        <v>212</v>
      </c>
      <c r="E149" s="21">
        <v>272</v>
      </c>
      <c r="F149" s="85">
        <v>271</v>
      </c>
      <c r="G149" s="85"/>
      <c r="H149" s="85"/>
      <c r="I149" s="85"/>
      <c r="J149" s="85"/>
      <c r="K149" s="78">
        <f>AVERAGE(D149:J149)</f>
        <v>271.5</v>
      </c>
    </row>
    <row r="150" spans="1:11" ht="12.75">
      <c r="A150">
        <v>147</v>
      </c>
      <c r="B150" s="39" t="s">
        <v>181</v>
      </c>
      <c r="C150" t="s">
        <v>180</v>
      </c>
      <c r="D150" s="21">
        <v>272</v>
      </c>
      <c r="E150" s="85">
        <v>269</v>
      </c>
      <c r="F150" s="85">
        <v>275</v>
      </c>
      <c r="G150" s="85">
        <v>266</v>
      </c>
      <c r="H150" s="85"/>
      <c r="I150" s="85"/>
      <c r="J150" s="85"/>
      <c r="K150" s="78">
        <f>AVERAGE(D150:J150)</f>
        <v>270.5</v>
      </c>
    </row>
    <row r="151" spans="1:11" ht="12.75">
      <c r="A151">
        <v>148</v>
      </c>
      <c r="B151" t="s">
        <v>256</v>
      </c>
      <c r="C151" t="s">
        <v>116</v>
      </c>
      <c r="D151" s="21">
        <v>270</v>
      </c>
      <c r="K151" s="78">
        <f>AVERAGE(D151:J151)</f>
        <v>270</v>
      </c>
    </row>
    <row r="152" spans="1:11" ht="12.75">
      <c r="A152">
        <v>149</v>
      </c>
      <c r="B152" s="39" t="s">
        <v>186</v>
      </c>
      <c r="C152" t="s">
        <v>184</v>
      </c>
      <c r="D152" s="21">
        <v>262</v>
      </c>
      <c r="E152" s="85">
        <v>273</v>
      </c>
      <c r="F152" s="85">
        <v>267</v>
      </c>
      <c r="G152" s="85">
        <v>277</v>
      </c>
      <c r="H152" s="85"/>
      <c r="I152" s="85"/>
      <c r="J152" s="85"/>
      <c r="K152" s="78">
        <f>AVERAGE(D152:J152)</f>
        <v>269.75</v>
      </c>
    </row>
    <row r="153" spans="1:11" ht="12.75">
      <c r="A153">
        <v>150</v>
      </c>
      <c r="B153" s="39" t="s">
        <v>156</v>
      </c>
      <c r="C153" t="s">
        <v>82</v>
      </c>
      <c r="D153" s="21">
        <v>270</v>
      </c>
      <c r="E153" s="21">
        <v>267</v>
      </c>
      <c r="F153" s="21">
        <v>266</v>
      </c>
      <c r="G153" s="21">
        <v>271</v>
      </c>
      <c r="K153" s="78">
        <f>AVERAGE(D153:J153)</f>
        <v>268.5</v>
      </c>
    </row>
    <row r="154" spans="1:11" ht="12.75">
      <c r="A154">
        <v>151</v>
      </c>
      <c r="B154" t="s">
        <v>342</v>
      </c>
      <c r="C154" t="s">
        <v>201</v>
      </c>
      <c r="F154" s="21">
        <v>268</v>
      </c>
      <c r="K154" s="78">
        <f>AVERAGE(D154:J154)</f>
        <v>268</v>
      </c>
    </row>
    <row r="155" spans="1:11" ht="12.75">
      <c r="A155">
        <v>152</v>
      </c>
      <c r="B155" t="s">
        <v>288</v>
      </c>
      <c r="C155" t="s">
        <v>248</v>
      </c>
      <c r="D155" s="21">
        <v>269</v>
      </c>
      <c r="E155" s="21">
        <v>264</v>
      </c>
      <c r="F155" s="21">
        <v>267</v>
      </c>
      <c r="G155" s="21">
        <v>271</v>
      </c>
      <c r="K155" s="78">
        <f>AVERAGE(D155:J155)</f>
        <v>267.75</v>
      </c>
    </row>
    <row r="156" spans="1:11" ht="12.75">
      <c r="A156">
        <v>153</v>
      </c>
      <c r="B156" s="39" t="s">
        <v>244</v>
      </c>
      <c r="C156" t="s">
        <v>82</v>
      </c>
      <c r="D156" s="21">
        <v>268</v>
      </c>
      <c r="E156" s="21">
        <v>266</v>
      </c>
      <c r="F156" s="21">
        <v>272</v>
      </c>
      <c r="G156" s="21">
        <v>260</v>
      </c>
      <c r="K156" s="78">
        <f>AVERAGE(D156:J156)</f>
        <v>266.5</v>
      </c>
    </row>
    <row r="157" spans="1:11" ht="12.75">
      <c r="A157">
        <v>154</v>
      </c>
      <c r="B157" t="s">
        <v>284</v>
      </c>
      <c r="C157" t="s">
        <v>81</v>
      </c>
      <c r="D157" s="21">
        <v>257</v>
      </c>
      <c r="E157" s="21">
        <v>276</v>
      </c>
      <c r="K157" s="78">
        <f>AVERAGE(D157:J157)</f>
        <v>266.5</v>
      </c>
    </row>
    <row r="158" spans="1:11" ht="12.75">
      <c r="A158">
        <v>155</v>
      </c>
      <c r="B158" t="s">
        <v>301</v>
      </c>
      <c r="C158" t="s">
        <v>248</v>
      </c>
      <c r="E158" s="21">
        <v>265</v>
      </c>
      <c r="K158" s="78">
        <f>AVERAGE(D158:J158)</f>
        <v>265</v>
      </c>
    </row>
    <row r="159" spans="1:11" ht="12.75">
      <c r="A159">
        <v>156</v>
      </c>
      <c r="B159" t="s">
        <v>298</v>
      </c>
      <c r="C159" t="s">
        <v>248</v>
      </c>
      <c r="D159" s="21">
        <v>260</v>
      </c>
      <c r="F159" s="21">
        <v>263</v>
      </c>
      <c r="K159" s="78">
        <f>AVERAGE(D159:J159)</f>
        <v>261.5</v>
      </c>
    </row>
    <row r="160" spans="1:11" ht="12.75">
      <c r="A160">
        <v>157</v>
      </c>
      <c r="B160" t="s">
        <v>335</v>
      </c>
      <c r="C160" t="s">
        <v>201</v>
      </c>
      <c r="F160" s="21">
        <v>261</v>
      </c>
      <c r="K160" s="78">
        <f>AVERAGE(D160:J160)</f>
        <v>261</v>
      </c>
    </row>
    <row r="161" spans="1:11" ht="12.75">
      <c r="A161">
        <v>158</v>
      </c>
      <c r="B161" t="s">
        <v>250</v>
      </c>
      <c r="C161" t="s">
        <v>248</v>
      </c>
      <c r="D161" s="21">
        <v>249</v>
      </c>
      <c r="E161" s="21">
        <v>251</v>
      </c>
      <c r="F161" s="21">
        <v>265</v>
      </c>
      <c r="G161" s="21">
        <v>279</v>
      </c>
      <c r="K161" s="78">
        <f>AVERAGE(D161:J161)</f>
        <v>261</v>
      </c>
    </row>
    <row r="162" spans="1:11" ht="12.75">
      <c r="A162">
        <v>159</v>
      </c>
      <c r="B162" t="s">
        <v>346</v>
      </c>
      <c r="C162" t="s">
        <v>116</v>
      </c>
      <c r="G162" s="21">
        <v>261</v>
      </c>
      <c r="K162" s="78">
        <f>AVERAGE(D162:J162)</f>
        <v>261</v>
      </c>
    </row>
    <row r="163" spans="1:11" ht="12.75">
      <c r="A163">
        <v>160</v>
      </c>
      <c r="B163" t="s">
        <v>289</v>
      </c>
      <c r="C163" t="s">
        <v>248</v>
      </c>
      <c r="D163" s="21">
        <v>267</v>
      </c>
      <c r="E163" s="21">
        <v>258</v>
      </c>
      <c r="F163" s="21">
        <v>255</v>
      </c>
      <c r="G163" s="21">
        <v>261</v>
      </c>
      <c r="K163" s="78">
        <f>AVERAGE(D163:J163)</f>
        <v>260.25</v>
      </c>
    </row>
    <row r="164" spans="1:11" ht="12.75">
      <c r="A164">
        <v>161</v>
      </c>
      <c r="B164" t="s">
        <v>340</v>
      </c>
      <c r="C164" t="s">
        <v>116</v>
      </c>
      <c r="F164" s="21">
        <v>265</v>
      </c>
      <c r="G164" s="21">
        <v>255</v>
      </c>
      <c r="K164" s="78">
        <f>AVERAGE(D164:J164)</f>
        <v>260</v>
      </c>
    </row>
    <row r="165" spans="1:11" ht="12.75">
      <c r="A165">
        <v>162</v>
      </c>
      <c r="B165" s="39" t="s">
        <v>185</v>
      </c>
      <c r="C165" t="s">
        <v>184</v>
      </c>
      <c r="D165" s="21">
        <v>252</v>
      </c>
      <c r="E165" s="85">
        <v>266</v>
      </c>
      <c r="F165" s="85">
        <v>256</v>
      </c>
      <c r="G165" s="85">
        <v>263</v>
      </c>
      <c r="H165" s="85"/>
      <c r="I165" s="85"/>
      <c r="J165" s="85"/>
      <c r="K165" s="78">
        <f>AVERAGE(D165:J165)</f>
        <v>259.25</v>
      </c>
    </row>
    <row r="166" spans="1:11" ht="12.75">
      <c r="A166">
        <v>163</v>
      </c>
      <c r="B166" t="s">
        <v>310</v>
      </c>
      <c r="C166" t="s">
        <v>212</v>
      </c>
      <c r="E166" s="21">
        <v>247</v>
      </c>
      <c r="F166" s="85"/>
      <c r="G166" s="85">
        <v>265</v>
      </c>
      <c r="H166" s="85"/>
      <c r="I166" s="85"/>
      <c r="J166" s="85"/>
      <c r="K166" s="78">
        <f>AVERAGE(D166:J166)</f>
        <v>256</v>
      </c>
    </row>
    <row r="167" spans="1:11" ht="12.75">
      <c r="A167">
        <v>164</v>
      </c>
      <c r="B167" s="39" t="s">
        <v>177</v>
      </c>
      <c r="C167" t="s">
        <v>51</v>
      </c>
      <c r="D167" s="21">
        <v>246</v>
      </c>
      <c r="E167" s="85"/>
      <c r="F167" s="85">
        <v>246</v>
      </c>
      <c r="G167" s="85">
        <v>267</v>
      </c>
      <c r="H167" s="85"/>
      <c r="I167" s="85"/>
      <c r="J167" s="85"/>
      <c r="K167" s="78">
        <f>AVERAGE(D167:J167)</f>
        <v>253</v>
      </c>
    </row>
    <row r="168" spans="1:11" ht="12.75">
      <c r="A168">
        <v>165</v>
      </c>
      <c r="B168" t="s">
        <v>265</v>
      </c>
      <c r="C168" t="s">
        <v>248</v>
      </c>
      <c r="D168" s="21">
        <v>261</v>
      </c>
      <c r="E168" s="21">
        <v>252</v>
      </c>
      <c r="F168" s="21">
        <v>246</v>
      </c>
      <c r="G168" s="21">
        <v>242</v>
      </c>
      <c r="K168" s="78">
        <f>AVERAGE(D168:J168)</f>
        <v>250.25</v>
      </c>
    </row>
    <row r="169" spans="1:11" ht="12.75">
      <c r="A169">
        <v>166</v>
      </c>
      <c r="B169" t="s">
        <v>249</v>
      </c>
      <c r="C169" t="s">
        <v>248</v>
      </c>
      <c r="D169" s="21">
        <v>248</v>
      </c>
      <c r="F169" s="21">
        <v>228</v>
      </c>
      <c r="G169" s="21">
        <v>264</v>
      </c>
      <c r="K169" s="78">
        <f>AVERAGE(D169:J169)</f>
        <v>246.66666666666666</v>
      </c>
    </row>
    <row r="170" spans="1:11" ht="12.75">
      <c r="A170">
        <v>167</v>
      </c>
      <c r="B170" t="s">
        <v>317</v>
      </c>
      <c r="C170" t="s">
        <v>108</v>
      </c>
      <c r="E170" s="21">
        <v>245</v>
      </c>
      <c r="K170" s="78">
        <f>AVERAGE(D170:J170)</f>
        <v>245</v>
      </c>
    </row>
    <row r="171" spans="1:11" ht="12.75">
      <c r="A171">
        <v>168</v>
      </c>
      <c r="B171" t="s">
        <v>257</v>
      </c>
      <c r="C171" t="s">
        <v>116</v>
      </c>
      <c r="D171" s="21">
        <v>214</v>
      </c>
      <c r="K171" s="78">
        <f>AVERAGE(D171:J171)</f>
        <v>214</v>
      </c>
    </row>
    <row r="176" spans="1:11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79">
        <f>AVERAGE(K3:K171)</f>
        <v>284.2036489151874</v>
      </c>
    </row>
  </sheetData>
  <autoFilter ref="A2:M171"/>
  <printOptions horizontalCentered="1"/>
  <pageMargins left="0.2755905511811024" right="0.5511811023622047" top="1.05" bottom="0.38" header="0.44" footer="0.1968503937007874"/>
  <pageSetup horizontalDpi="600" verticalDpi="600" orientation="portrait" paperSize="9" r:id="rId1"/>
  <headerFooter alignWithMargins="0">
    <oddHeader>&amp;C&amp;"Arial,Halvfet"Individuelle resultater 2003/2004</oddHeader>
    <oddFooter>&amp;L&amp;"Verdana,Halvfet Kursiv"&amp;8Rælingen Miniatyrskytterlag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4"/>
  <sheetViews>
    <sheetView workbookViewId="0" topLeftCell="C1">
      <selection activeCell="G25" sqref="G25"/>
    </sheetView>
  </sheetViews>
  <sheetFormatPr defaultColWidth="11.421875" defaultRowHeight="12.75"/>
  <cols>
    <col min="1" max="1" width="19.00390625" style="0" customWidth="1"/>
  </cols>
  <sheetData>
    <row r="1" spans="2:13" s="37" customFormat="1" ht="12.75">
      <c r="B1" s="37" t="s">
        <v>39</v>
      </c>
      <c r="C1" s="37" t="s">
        <v>38</v>
      </c>
      <c r="D1" s="37" t="s">
        <v>37</v>
      </c>
      <c r="E1" s="37" t="s">
        <v>36</v>
      </c>
      <c r="F1" s="37" t="s">
        <v>32</v>
      </c>
      <c r="G1" s="37" t="s">
        <v>31</v>
      </c>
      <c r="H1" s="37" t="s">
        <v>30</v>
      </c>
      <c r="I1" s="37" t="s">
        <v>53</v>
      </c>
      <c r="J1" s="42" t="s">
        <v>66</v>
      </c>
      <c r="K1" s="42" t="s">
        <v>68</v>
      </c>
      <c r="L1" s="42" t="s">
        <v>69</v>
      </c>
      <c r="M1" s="37" t="s">
        <v>171</v>
      </c>
    </row>
    <row r="2" spans="1:13" ht="12.75">
      <c r="A2" t="s">
        <v>33</v>
      </c>
      <c r="C2">
        <v>14</v>
      </c>
      <c r="D2">
        <v>11</v>
      </c>
      <c r="E2">
        <v>11</v>
      </c>
      <c r="F2">
        <v>12</v>
      </c>
      <c r="G2">
        <v>15</v>
      </c>
      <c r="H2">
        <v>18</v>
      </c>
      <c r="I2">
        <v>20</v>
      </c>
      <c r="J2">
        <v>23</v>
      </c>
      <c r="K2">
        <v>32</v>
      </c>
      <c r="L2">
        <v>32</v>
      </c>
      <c r="M2">
        <v>32</v>
      </c>
    </row>
    <row r="3" spans="1:13" ht="12.75">
      <c r="A3" t="s">
        <v>34</v>
      </c>
      <c r="C3">
        <v>77</v>
      </c>
      <c r="D3">
        <v>59</v>
      </c>
      <c r="E3">
        <v>66</v>
      </c>
      <c r="F3">
        <v>74</v>
      </c>
      <c r="G3">
        <v>82</v>
      </c>
      <c r="H3">
        <v>105</v>
      </c>
      <c r="I3">
        <v>126</v>
      </c>
      <c r="J3">
        <v>143</v>
      </c>
      <c r="K3">
        <v>184</v>
      </c>
      <c r="L3">
        <v>183</v>
      </c>
      <c r="M3">
        <v>168</v>
      </c>
    </row>
    <row r="4" spans="1:13" ht="12.75">
      <c r="A4" t="s">
        <v>35</v>
      </c>
      <c r="D4">
        <v>278.6</v>
      </c>
      <c r="E4">
        <v>282.5</v>
      </c>
      <c r="F4" s="40">
        <v>282</v>
      </c>
      <c r="G4" s="40">
        <v>281</v>
      </c>
      <c r="H4" s="40">
        <v>282.2</v>
      </c>
      <c r="I4" s="40">
        <v>283.2</v>
      </c>
      <c r="J4" s="40">
        <v>281.5</v>
      </c>
      <c r="K4" s="40">
        <v>282.9</v>
      </c>
      <c r="L4" s="40">
        <v>282.7</v>
      </c>
      <c r="M4" s="40">
        <v>284.2</v>
      </c>
    </row>
  </sheetData>
  <printOptions/>
  <pageMargins left="0.49" right="0.37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norske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Bjermeland</dc:creator>
  <cp:keywords/>
  <dc:description/>
  <cp:lastModifiedBy>Svein-Erik</cp:lastModifiedBy>
  <cp:lastPrinted>2005-03-02T15:05:19Z</cp:lastPrinted>
  <dcterms:created xsi:type="dcterms:W3CDTF">2000-10-12T11:46:03Z</dcterms:created>
  <dcterms:modified xsi:type="dcterms:W3CDTF">2008-01-24T16:28:10Z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